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s\・個人フォルダー\01_サッカー関係\・（社）大分県サッカー協会　第四種　ジュニアHP\2021\Girls_soccer\"/>
    </mc:Choice>
  </mc:AlternateContent>
  <xr:revisionPtr revIDLastSave="0" documentId="13_ncr:1_{352512F6-8AA7-454C-9298-A87270EFF7E2}" xr6:coauthVersionLast="47" xr6:coauthVersionMax="47" xr10:uidLastSave="{00000000-0000-0000-0000-000000000000}"/>
  <bookViews>
    <workbookView xWindow="-90" yWindow="-90" windowWidth="19380" windowHeight="10380" activeTab="2" xr2:uid="{3D05CF9F-AB8D-41AA-A731-5E5F71B23A41}"/>
  </bookViews>
  <sheets>
    <sheet name="日程 " sheetId="4" r:id="rId1"/>
    <sheet name="会場図" sheetId="3" r:id="rId2"/>
    <sheet name="結果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6" i="6" l="1"/>
  <c r="S26" i="6"/>
  <c r="T24" i="6"/>
  <c r="S24" i="6"/>
  <c r="T22" i="6"/>
  <c r="S22" i="6"/>
  <c r="Q22" i="6"/>
  <c r="T15" i="6"/>
  <c r="S15" i="6"/>
  <c r="Q15" i="6"/>
  <c r="T13" i="6"/>
  <c r="S13" i="6"/>
  <c r="Q13" i="6"/>
  <c r="T11" i="6"/>
  <c r="S11" i="6"/>
  <c r="Q11" i="6"/>
  <c r="T20" i="6"/>
  <c r="S20" i="6"/>
  <c r="P20" i="6"/>
  <c r="T9" i="6"/>
  <c r="S9" i="6"/>
  <c r="K26" i="6"/>
  <c r="H26" i="6"/>
  <c r="P26" i="6" s="1"/>
  <c r="E26" i="6"/>
  <c r="N24" i="6"/>
  <c r="H24" i="6"/>
  <c r="E24" i="6"/>
  <c r="Q24" i="6" s="1"/>
  <c r="N22" i="6"/>
  <c r="K22" i="6"/>
  <c r="E22" i="6"/>
  <c r="P22" i="6" s="1"/>
  <c r="N20" i="6"/>
  <c r="K20" i="6"/>
  <c r="R20" i="6" s="1"/>
  <c r="H20" i="6"/>
  <c r="N11" i="6"/>
  <c r="K9" i="6"/>
  <c r="Q9" i="6" s="1"/>
  <c r="H15" i="6"/>
  <c r="P15" i="6" s="1"/>
  <c r="E13" i="6"/>
  <c r="D19" i="6"/>
  <c r="M19" i="6"/>
  <c r="J19" i="6"/>
  <c r="G19" i="6"/>
  <c r="K15" i="6"/>
  <c r="E15" i="6"/>
  <c r="N13" i="6"/>
  <c r="H13" i="6"/>
  <c r="P13" i="6" s="1"/>
  <c r="K11" i="6"/>
  <c r="P11" i="6" s="1"/>
  <c r="E11" i="6"/>
  <c r="N9" i="6"/>
  <c r="H9" i="6"/>
  <c r="M8" i="6"/>
  <c r="J8" i="6"/>
  <c r="G8" i="6"/>
  <c r="D8" i="6"/>
  <c r="X24" i="6" l="1"/>
  <c r="R11" i="6"/>
  <c r="R26" i="6"/>
  <c r="P24" i="6"/>
  <c r="U24" i="6" s="1"/>
  <c r="Q20" i="6"/>
  <c r="U20" i="6" s="1"/>
  <c r="X20" i="6"/>
  <c r="X15" i="6"/>
  <c r="R15" i="6"/>
  <c r="U15" i="6"/>
  <c r="X11" i="6"/>
  <c r="Z15" i="6" s="1"/>
  <c r="U11" i="6"/>
  <c r="X13" i="6"/>
  <c r="R13" i="6"/>
  <c r="U13" i="6"/>
  <c r="R9" i="6"/>
  <c r="X9" i="6"/>
  <c r="P9" i="6"/>
  <c r="U9" i="6" s="1"/>
  <c r="Q26" i="6"/>
  <c r="U26" i="6" s="1"/>
  <c r="X26" i="6"/>
  <c r="R24" i="6"/>
  <c r="X22" i="6"/>
  <c r="R22" i="6"/>
  <c r="U22" i="6"/>
  <c r="V9" i="6" l="1"/>
  <c r="Z11" i="6"/>
  <c r="Z9" i="6"/>
  <c r="Z13" i="6"/>
  <c r="Z24" i="6"/>
  <c r="Z26" i="6"/>
  <c r="Z22" i="6"/>
  <c r="Z20" i="6"/>
  <c r="V11" i="6"/>
  <c r="V15" i="6"/>
  <c r="V13" i="6"/>
  <c r="V26" i="6"/>
  <c r="V20" i="6"/>
  <c r="V22" i="6"/>
  <c r="V24" i="6"/>
  <c r="M31" i="4"/>
  <c r="K31" i="4"/>
  <c r="G31" i="4"/>
  <c r="E31" i="4"/>
  <c r="M30" i="4"/>
  <c r="K30" i="4"/>
  <c r="G30" i="4"/>
  <c r="E30" i="4"/>
</calcChain>
</file>

<file path=xl/sharedStrings.xml><?xml version="1.0" encoding="utf-8"?>
<sst xmlns="http://schemas.openxmlformats.org/spreadsheetml/2006/main" count="241" uniqueCount="135">
  <si>
    <t>参加チーム</t>
    <rPh sb="0" eb="2">
      <t>サンカ</t>
    </rPh>
    <phoneticPr fontId="2"/>
  </si>
  <si>
    <t>Aパート</t>
    <phoneticPr fontId="2"/>
  </si>
  <si>
    <t>佐伯市</t>
    <rPh sb="0" eb="3">
      <t>サイキシ</t>
    </rPh>
    <phoneticPr fontId="2"/>
  </si>
  <si>
    <t>Bパート</t>
    <phoneticPr fontId="2"/>
  </si>
  <si>
    <t>（１）期日</t>
    <phoneticPr fontId="2"/>
  </si>
  <si>
    <t>（２）日程</t>
  </si>
  <si>
    <t>９：３０～</t>
    <phoneticPr fontId="2"/>
  </si>
  <si>
    <t>開会式</t>
    <rPh sb="0" eb="2">
      <t>カイカイ</t>
    </rPh>
    <rPh sb="2" eb="3">
      <t>シキ</t>
    </rPh>
    <phoneticPr fontId="2"/>
  </si>
  <si>
    <t>審判</t>
    <rPh sb="0" eb="2">
      <t>シンパン</t>
    </rPh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</si>
  <si>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</si>
  <si>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</si>
  <si>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</si>
  <si>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</si>
  <si>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カ</t>
    <phoneticPr fontId="2"/>
  </si>
  <si>
    <t>③</t>
    <phoneticPr fontId="2"/>
  </si>
  <si>
    <t>④</t>
    <phoneticPr fontId="2"/>
  </si>
  <si>
    <t>本部</t>
    <rPh sb="0" eb="2">
      <t>ホンブ</t>
    </rPh>
    <phoneticPr fontId="2"/>
  </si>
  <si>
    <t>⑤</t>
    <phoneticPr fontId="2"/>
  </si>
  <si>
    <t>閉会式</t>
    <rPh sb="0" eb="3">
      <t>ヘイカイシキ</t>
    </rPh>
    <phoneticPr fontId="2"/>
  </si>
  <si>
    <t>片付け</t>
  </si>
  <si>
    <t>全チームでフラッグ・本部・ゴール等を片付けます。</t>
    <rPh sb="0" eb="1">
      <t>ゼン</t>
    </rPh>
    <phoneticPr fontId="2"/>
  </si>
  <si>
    <t>《問い合わせ》　事務局　安東　携帯　０９０－８６６８−０６９７</t>
    <rPh sb="1" eb="2">
      <t>ト</t>
    </rPh>
    <rPh sb="3" eb="4">
      <t>ア</t>
    </rPh>
    <rPh sb="8" eb="10">
      <t>ジム</t>
    </rPh>
    <rPh sb="10" eb="11">
      <t>キョク</t>
    </rPh>
    <rPh sb="12" eb="14">
      <t>アンドウ</t>
    </rPh>
    <rPh sb="15" eb="17">
      <t>ケイタイ</t>
    </rPh>
    <phoneticPr fontId="3"/>
  </si>
  <si>
    <t>※指導者以外の問い合わせは、ご遠慮願います。</t>
    <phoneticPr fontId="2"/>
  </si>
  <si>
    <t>開会式　次第</t>
    <rPh sb="0" eb="2">
      <t>カイカイ</t>
    </rPh>
    <rPh sb="2" eb="3">
      <t>シキ</t>
    </rPh>
    <rPh sb="4" eb="6">
      <t>シダイ</t>
    </rPh>
    <phoneticPr fontId="2"/>
  </si>
  <si>
    <t>１．初めの言葉</t>
    <rPh sb="2" eb="3">
      <t>ハジ</t>
    </rPh>
    <rPh sb="5" eb="7">
      <t>コトバ</t>
    </rPh>
    <phoneticPr fontId="2"/>
  </si>
  <si>
    <t>２．主催者あいさつ</t>
    <rPh sb="2" eb="5">
      <t>シュサイシャ</t>
    </rPh>
    <phoneticPr fontId="2"/>
  </si>
  <si>
    <t>３．選手宣誓</t>
    <rPh sb="2" eb="4">
      <t>センシュ</t>
    </rPh>
    <rPh sb="4" eb="6">
      <t>センセイ</t>
    </rPh>
    <phoneticPr fontId="2"/>
  </si>
  <si>
    <t>４．競技上の注意</t>
    <rPh sb="2" eb="4">
      <t>キョウギ</t>
    </rPh>
    <rPh sb="4" eb="5">
      <t>ジョウ</t>
    </rPh>
    <rPh sb="6" eb="8">
      <t>チュウイ</t>
    </rPh>
    <phoneticPr fontId="2"/>
  </si>
  <si>
    <t>５．終わりの言葉</t>
    <rPh sb="2" eb="3">
      <t>オ</t>
    </rPh>
    <rPh sb="6" eb="8">
      <t>コトバ</t>
    </rPh>
    <phoneticPr fontId="2"/>
  </si>
  <si>
    <t>閉会式　次第</t>
    <rPh sb="0" eb="3">
      <t>ヘイカイシキ</t>
    </rPh>
    <rPh sb="4" eb="6">
      <t>シダイ</t>
    </rPh>
    <phoneticPr fontId="2"/>
  </si>
  <si>
    <t>２．成績発表</t>
    <rPh sb="2" eb="4">
      <t>セイセキ</t>
    </rPh>
    <rPh sb="4" eb="6">
      <t>ハッピョウ</t>
    </rPh>
    <phoneticPr fontId="2"/>
  </si>
  <si>
    <t>３．表彰</t>
    <rPh sb="2" eb="4">
      <t>ヒョウショウ</t>
    </rPh>
    <phoneticPr fontId="2"/>
  </si>
  <si>
    <t>４．講評</t>
    <rPh sb="2" eb="4">
      <t>コウヒョウ</t>
    </rPh>
    <phoneticPr fontId="2"/>
  </si>
  <si>
    <t>会場図</t>
    <rPh sb="0" eb="2">
      <t>カイジョウ</t>
    </rPh>
    <rPh sb="2" eb="3">
      <t>ズ</t>
    </rPh>
    <phoneticPr fontId="3"/>
  </si>
  <si>
    <t>ア　大分地区トレセンA</t>
    <rPh sb="4" eb="6">
      <t>チク</t>
    </rPh>
    <phoneticPr fontId="2"/>
  </si>
  <si>
    <t>集合・設営</t>
    <rPh sb="0" eb="2">
      <t>シュウゴウ</t>
    </rPh>
    <rPh sb="3" eb="5">
      <t>セツエイ</t>
    </rPh>
    <phoneticPr fontId="2"/>
  </si>
  <si>
    <t>監督会議</t>
    <rPh sb="0" eb="2">
      <t>カントク</t>
    </rPh>
    <rPh sb="2" eb="4">
      <t>カイギ</t>
    </rPh>
    <phoneticPr fontId="2"/>
  </si>
  <si>
    <t>９：0０～</t>
    <phoneticPr fontId="2"/>
  </si>
  <si>
    <t>①</t>
    <phoneticPr fontId="2"/>
  </si>
  <si>
    <t>②</t>
    <phoneticPr fontId="2"/>
  </si>
  <si>
    <t>キ</t>
    <phoneticPr fontId="2"/>
  </si>
  <si>
    <t>１１：３０～</t>
    <phoneticPr fontId="2"/>
  </si>
  <si>
    <t>⑥</t>
    <phoneticPr fontId="2"/>
  </si>
  <si>
    <t>本部</t>
    <rPh sb="0" eb="2">
      <t>ホンブ</t>
    </rPh>
    <phoneticPr fontId="3"/>
  </si>
  <si>
    <t>会場：大分県サッカー協会人工芝グラウンドＡコート</t>
    <rPh sb="0" eb="2">
      <t>カイジョウ</t>
    </rPh>
    <rPh sb="3" eb="6">
      <t>オオイタケン</t>
    </rPh>
    <rPh sb="10" eb="12">
      <t>キョウカイ</t>
    </rPh>
    <rPh sb="12" eb="14">
      <t>ジンコウ</t>
    </rPh>
    <rPh sb="14" eb="15">
      <t>シバ</t>
    </rPh>
    <phoneticPr fontId="2"/>
  </si>
  <si>
    <t>会場：大分県サッカー協会人工芝グラウンドＢコート</t>
    <rPh sb="0" eb="2">
      <t>カイジョウ</t>
    </rPh>
    <rPh sb="3" eb="6">
      <t>オオイタケン</t>
    </rPh>
    <rPh sb="10" eb="12">
      <t>キョウカイ</t>
    </rPh>
    <phoneticPr fontId="2"/>
  </si>
  <si>
    <t>豊肥＆臼杵</t>
    <rPh sb="0" eb="2">
      <t>ホウヒ</t>
    </rPh>
    <rPh sb="3" eb="5">
      <t>ウスキ</t>
    </rPh>
    <phoneticPr fontId="2"/>
  </si>
  <si>
    <t>SKKガールズ</t>
    <phoneticPr fontId="2"/>
  </si>
  <si>
    <t>別府ガールズ</t>
    <rPh sb="0" eb="2">
      <t>ベップ</t>
    </rPh>
    <phoneticPr fontId="2"/>
  </si>
  <si>
    <t>中津FCPOMATO</t>
    <rPh sb="0" eb="2">
      <t>ナカツ</t>
    </rPh>
    <phoneticPr fontId="2"/>
  </si>
  <si>
    <t>西部地区トレセン</t>
    <rPh sb="0" eb="4">
      <t>セイブチク</t>
    </rPh>
    <phoneticPr fontId="3"/>
  </si>
  <si>
    <t>エ　中津FCPOMATO</t>
    <rPh sb="2" eb="4">
      <t>ナカツ</t>
    </rPh>
    <phoneticPr fontId="2"/>
  </si>
  <si>
    <t>イ　西部地区トレセン</t>
    <rPh sb="2" eb="4">
      <t>セイブ</t>
    </rPh>
    <rPh sb="4" eb="6">
      <t>チク</t>
    </rPh>
    <phoneticPr fontId="2"/>
  </si>
  <si>
    <t>ウ　佐伯市</t>
    <rPh sb="2" eb="5">
      <t>サイキシ</t>
    </rPh>
    <phoneticPr fontId="2"/>
  </si>
  <si>
    <t>オ　大分地区トレセンB</t>
    <rPh sb="4" eb="6">
      <t>チク</t>
    </rPh>
    <phoneticPr fontId="2"/>
  </si>
  <si>
    <t>カ　別府ガールズ</t>
    <rPh sb="2" eb="4">
      <t>ベップ</t>
    </rPh>
    <phoneticPr fontId="2"/>
  </si>
  <si>
    <t>キ　豊肥＆臼杵</t>
    <rPh sb="2" eb="4">
      <t>ホウヒ</t>
    </rPh>
    <rPh sb="5" eb="7">
      <t>ウスキ</t>
    </rPh>
    <phoneticPr fontId="2"/>
  </si>
  <si>
    <t>第１０回　郡市対抗ガールズサッカー選手権大会　日程</t>
    <rPh sb="23" eb="25">
      <t>ニッテイ</t>
    </rPh>
    <phoneticPr fontId="2"/>
  </si>
  <si>
    <t>８月８日（日）</t>
    <rPh sb="5" eb="6">
      <t>ニチ</t>
    </rPh>
    <phoneticPr fontId="2"/>
  </si>
  <si>
    <t>１０：００～</t>
    <phoneticPr fontId="2"/>
  </si>
  <si>
    <t>１０：３０～</t>
    <phoneticPr fontId="2"/>
  </si>
  <si>
    <t>１１：００～</t>
    <phoneticPr fontId="2"/>
  </si>
  <si>
    <t>１２：００～</t>
    <phoneticPr fontId="2"/>
  </si>
  <si>
    <t>⑦</t>
    <phoneticPr fontId="3"/>
  </si>
  <si>
    <t>昼食・休憩</t>
    <rPh sb="0" eb="2">
      <t>チュウショク</t>
    </rPh>
    <rPh sb="3" eb="5">
      <t>キュウケイ</t>
    </rPh>
    <phoneticPr fontId="3"/>
  </si>
  <si>
    <t>１４：００～</t>
    <phoneticPr fontId="3"/>
  </si>
  <si>
    <t>⑧</t>
    <phoneticPr fontId="3"/>
  </si>
  <si>
    <t>１４：３０～</t>
    <phoneticPr fontId="3"/>
  </si>
  <si>
    <t>オ</t>
    <phoneticPr fontId="3"/>
  </si>
  <si>
    <t>ク</t>
    <phoneticPr fontId="2"/>
  </si>
  <si>
    <t>イ</t>
    <phoneticPr fontId="3"/>
  </si>
  <si>
    <t>エ</t>
    <phoneticPr fontId="3"/>
  </si>
  <si>
    <t>ウ</t>
    <phoneticPr fontId="3"/>
  </si>
  <si>
    <t>１５：００～</t>
    <phoneticPr fontId="2"/>
  </si>
  <si>
    <t>Aパート3位</t>
    <rPh sb="5" eb="6">
      <t>イ</t>
    </rPh>
    <phoneticPr fontId="3"/>
  </si>
  <si>
    <t>Bパート3位</t>
    <rPh sb="5" eb="6">
      <t>イ</t>
    </rPh>
    <phoneticPr fontId="3"/>
  </si>
  <si>
    <t>Aパート１位</t>
    <rPh sb="5" eb="6">
      <t>イ</t>
    </rPh>
    <phoneticPr fontId="3"/>
  </si>
  <si>
    <t>Bパート１位</t>
    <rPh sb="5" eb="6">
      <t>イ</t>
    </rPh>
    <phoneticPr fontId="3"/>
  </si>
  <si>
    <t>Aパート４位</t>
    <rPh sb="5" eb="6">
      <t>イ</t>
    </rPh>
    <phoneticPr fontId="3"/>
  </si>
  <si>
    <t>Bパート４位</t>
    <rPh sb="5" eb="6">
      <t>イ</t>
    </rPh>
    <phoneticPr fontId="3"/>
  </si>
  <si>
    <t>Aパート２位</t>
    <rPh sb="5" eb="6">
      <t>イ</t>
    </rPh>
    <phoneticPr fontId="3"/>
  </si>
  <si>
    <t>Bパート２位</t>
    <rPh sb="5" eb="6">
      <t>イ</t>
    </rPh>
    <phoneticPr fontId="3"/>
  </si>
  <si>
    <t>大分地区トレセンA</t>
  </si>
  <si>
    <t>大分地区トレセンA</t>
    <phoneticPr fontId="2"/>
  </si>
  <si>
    <t>大分地区トレセンB</t>
  </si>
  <si>
    <t>大分地区トレセンB</t>
    <phoneticPr fontId="2"/>
  </si>
  <si>
    <t>西部地区トレセン</t>
  </si>
  <si>
    <t>佐伯市</t>
  </si>
  <si>
    <t>中津FCPOMATO</t>
  </si>
  <si>
    <t>別府ガールズ</t>
  </si>
  <si>
    <t>豊肥＆臼杵</t>
  </si>
  <si>
    <t>SKKガールズ</t>
  </si>
  <si>
    <t>ク　SKKガールズ</t>
    <phoneticPr fontId="2"/>
  </si>
  <si>
    <t>勝点表</t>
  </si>
  <si>
    <t>勝</t>
  </si>
  <si>
    <t>引分</t>
    <rPh sb="0" eb="1">
      <t>ヒ</t>
    </rPh>
    <rPh sb="1" eb="2">
      <t>ワ</t>
    </rPh>
    <phoneticPr fontId="3"/>
  </si>
  <si>
    <t>負</t>
    <rPh sb="0" eb="1">
      <t>マ</t>
    </rPh>
    <phoneticPr fontId="3"/>
  </si>
  <si>
    <t>Aパート</t>
    <phoneticPr fontId="3"/>
  </si>
  <si>
    <t>チーム名</t>
    <rPh sb="3" eb="4">
      <t>メイ</t>
    </rPh>
    <phoneticPr fontId="3"/>
  </si>
  <si>
    <t>引
分</t>
    <phoneticPr fontId="3"/>
  </si>
  <si>
    <t>敗</t>
  </si>
  <si>
    <t>得
点</t>
    <phoneticPr fontId="3"/>
  </si>
  <si>
    <t>失
点</t>
    <phoneticPr fontId="3"/>
  </si>
  <si>
    <t>勝
点</t>
    <phoneticPr fontId="3"/>
  </si>
  <si>
    <t>勝点
順位</t>
    <phoneticPr fontId="3"/>
  </si>
  <si>
    <t>得失
点差</t>
    <phoneticPr fontId="3"/>
  </si>
  <si>
    <t>得失
順位</t>
    <phoneticPr fontId="3"/>
  </si>
  <si>
    <t>ﾄｰﾀﾙ
順位</t>
    <phoneticPr fontId="3"/>
  </si>
  <si>
    <t>大分トレセンA</t>
    <phoneticPr fontId="3"/>
  </si>
  <si>
    <t>位</t>
    <rPh sb="0" eb="1">
      <t>イ</t>
    </rPh>
    <phoneticPr fontId="3"/>
  </si>
  <si>
    <t>-</t>
    <phoneticPr fontId="3"/>
  </si>
  <si>
    <t>８月８日（日）</t>
    <rPh sb="1" eb="2">
      <t>ガツ</t>
    </rPh>
    <rPh sb="3" eb="4">
      <t>ニチ</t>
    </rPh>
    <rPh sb="5" eb="6">
      <t>ニチ</t>
    </rPh>
    <phoneticPr fontId="3"/>
  </si>
  <si>
    <t>西部地区トレセン</t>
    <phoneticPr fontId="3"/>
  </si>
  <si>
    <t>佐伯市</t>
    <phoneticPr fontId="3"/>
  </si>
  <si>
    <t>中津FC　POMATO</t>
    <phoneticPr fontId="3"/>
  </si>
  <si>
    <t>Bパート</t>
    <phoneticPr fontId="3"/>
  </si>
  <si>
    <t>大分トレセンB</t>
    <phoneticPr fontId="3"/>
  </si>
  <si>
    <t>別府ガールズ</t>
    <phoneticPr fontId="3"/>
  </si>
  <si>
    <t>豊肥＆臼杵</t>
    <phoneticPr fontId="3"/>
  </si>
  <si>
    <t>SKKガールズ</t>
    <phoneticPr fontId="3"/>
  </si>
  <si>
    <t>決勝戦</t>
    <rPh sb="0" eb="2">
      <t>ケッショウ</t>
    </rPh>
    <rPh sb="2" eb="3">
      <t>セン</t>
    </rPh>
    <phoneticPr fontId="3"/>
  </si>
  <si>
    <t>3位決定戦</t>
    <rPh sb="1" eb="2">
      <t>イ</t>
    </rPh>
    <rPh sb="2" eb="5">
      <t>ケッテイセン</t>
    </rPh>
    <phoneticPr fontId="3"/>
  </si>
  <si>
    <t>期日</t>
    <rPh sb="0" eb="2">
      <t>キジツ</t>
    </rPh>
    <phoneticPr fontId="3"/>
  </si>
  <si>
    <t>【予選リーグ】</t>
    <rPh sb="1" eb="3">
      <t>ヨセン</t>
    </rPh>
    <phoneticPr fontId="3"/>
  </si>
  <si>
    <t>優秀選手賞</t>
    <rPh sb="0" eb="4">
      <t>ユウシュウセンシュ</t>
    </rPh>
    <rPh sb="4" eb="5">
      <t>ショウ</t>
    </rPh>
    <phoneticPr fontId="3"/>
  </si>
  <si>
    <t>第10回　郡市対抗ガールズサッカー選手権大会　組合せ</t>
    <rPh sb="3" eb="4">
      <t>カイ</t>
    </rPh>
    <rPh sb="23" eb="25">
      <t>クミアワ</t>
    </rPh>
    <phoneticPr fontId="2"/>
  </si>
  <si>
    <t>第10回　郡市対抗ガールズサッカー選手権大会　成績</t>
    <rPh sb="3" eb="4">
      <t>カイ</t>
    </rPh>
    <rPh sb="23" eb="25">
      <t>セイセキ</t>
    </rPh>
    <phoneticPr fontId="2"/>
  </si>
  <si>
    <t>位</t>
  </si>
  <si>
    <t>大分地区トレセンA</t>
    <phoneticPr fontId="3"/>
  </si>
  <si>
    <t>中津ＦＣ　ＰＯＭＡＴＯ</t>
    <phoneticPr fontId="3"/>
  </si>
  <si>
    <t>中津ＦＣ　ＰＯＭＡＴＯ</t>
    <rPh sb="0" eb="2">
      <t>ナカツ</t>
    </rPh>
    <phoneticPr fontId="2"/>
  </si>
  <si>
    <t>：</t>
  </si>
  <si>
    <t>SKKガールズ</t>
    <phoneticPr fontId="3"/>
  </si>
  <si>
    <t>別府ガールズサッカークラブ</t>
    <phoneticPr fontId="3"/>
  </si>
  <si>
    <t>豊肥＆臼杵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</si>
</sst>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>
      <alignment vertical="center"/>
    </xf>
  </cellStyleXfs>
  <cellXfs count="158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0" fillId="0" borderId="3" xfId="0" applyBorder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center"/>
    </xf>
    <xf numFmtId="176" fontId="0" fillId="0" borderId="3" xfId="0" applyNumberFormat="1" applyBorder="1" applyAlignment="1">
      <alignment horizontal="right"/>
    </xf>
    <xf numFmtId="20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shrinkToFit="1"/>
    </xf>
    <xf numFmtId="0" fontId="0" fillId="0" borderId="3" xfId="0" quotePrefix="1" applyBorder="1" applyAlignment="1">
      <alignment horizont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left" shrinkToFit="1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shrinkToFit="1"/>
    </xf>
    <xf numFmtId="0" fontId="0" fillId="0" borderId="4" xfId="0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shrinkToFit="1"/>
    </xf>
    <xf numFmtId="0" fontId="1" fillId="0" borderId="4" xfId="0" applyFont="1" applyBorder="1" applyAlignment="1">
      <alignment horizontal="left" shrinkToFit="1"/>
    </xf>
    <xf numFmtId="0" fontId="0" fillId="0" borderId="5" xfId="0" applyBorder="1"/>
    <xf numFmtId="0" fontId="6" fillId="0" borderId="0" xfId="0" applyFont="1"/>
    <xf numFmtId="0" fontId="7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2" xfId="0" applyFont="1" applyBorder="1"/>
    <xf numFmtId="20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/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shrinkToFit="1"/>
    </xf>
    <xf numFmtId="0" fontId="0" fillId="0" borderId="4" xfId="0" applyBorder="1" applyAlignment="1">
      <alignment horizontal="left" shrinkToFit="1"/>
    </xf>
    <xf numFmtId="176" fontId="0" fillId="0" borderId="3" xfId="0" quotePrefix="1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right"/>
    </xf>
    <xf numFmtId="0" fontId="5" fillId="0" borderId="4" xfId="0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0" fillId="0" borderId="3" xfId="1" applyFont="1" applyBorder="1" applyAlignment="1">
      <alignment horizontal="center" vertical="center"/>
    </xf>
    <xf numFmtId="0" fontId="10" fillId="0" borderId="3" xfId="1" applyFont="1" applyBorder="1" applyAlignment="1" applyProtection="1">
      <alignment horizontal="center" vertical="center"/>
      <protection locked="0"/>
    </xf>
    <xf numFmtId="0" fontId="11" fillId="0" borderId="3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0" fillId="0" borderId="11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wrapText="1" shrinkToFit="1"/>
    </xf>
    <xf numFmtId="0" fontId="10" fillId="0" borderId="14" xfId="1" applyFont="1" applyBorder="1" applyAlignment="1">
      <alignment horizontal="center" vertical="center" wrapText="1" shrinkToFit="1"/>
    </xf>
    <xf numFmtId="0" fontId="10" fillId="2" borderId="16" xfId="1" applyFont="1" applyFill="1" applyBorder="1" applyAlignment="1">
      <alignment horizontal="center" vertical="center" shrinkToFit="1"/>
    </xf>
    <xf numFmtId="0" fontId="10" fillId="2" borderId="0" xfId="1" applyFont="1" applyFill="1" applyAlignment="1">
      <alignment horizontal="center" vertical="center" shrinkToFit="1"/>
    </xf>
    <xf numFmtId="0" fontId="10" fillId="2" borderId="17" xfId="1" applyFont="1" applyFill="1" applyBorder="1" applyAlignment="1">
      <alignment horizontal="center" vertical="center" shrinkToFit="1"/>
    </xf>
    <xf numFmtId="0" fontId="10" fillId="0" borderId="18" xfId="1" applyFont="1" applyBorder="1" applyAlignment="1">
      <alignment horizontal="center" vertical="center" shrinkToFit="1"/>
    </xf>
    <xf numFmtId="0" fontId="10" fillId="0" borderId="19" xfId="1" applyFont="1" applyBorder="1" applyAlignment="1">
      <alignment horizontal="center" vertical="center" shrinkToFit="1"/>
    </xf>
    <xf numFmtId="0" fontId="10" fillId="0" borderId="20" xfId="1" applyFont="1" applyBorder="1" applyAlignment="1">
      <alignment horizontal="center" vertical="center" shrinkToFit="1"/>
    </xf>
    <xf numFmtId="0" fontId="10" fillId="2" borderId="6" xfId="1" applyFont="1" applyFill="1" applyBorder="1" applyAlignment="1">
      <alignment horizontal="center" vertical="center" shrinkToFit="1"/>
    </xf>
    <xf numFmtId="0" fontId="10" fillId="2" borderId="21" xfId="1" applyFont="1" applyFill="1" applyBorder="1" applyAlignment="1">
      <alignment horizontal="center" vertical="center" shrinkToFit="1"/>
    </xf>
    <xf numFmtId="0" fontId="10" fillId="2" borderId="7" xfId="1" applyFont="1" applyFill="1" applyBorder="1" applyAlignment="1">
      <alignment horizontal="center" vertical="center" shrinkToFit="1"/>
    </xf>
    <xf numFmtId="0" fontId="10" fillId="2" borderId="8" xfId="1" applyFont="1" applyFill="1" applyBorder="1" applyAlignment="1">
      <alignment horizontal="center" vertical="center" shrinkToFit="1"/>
    </xf>
    <xf numFmtId="0" fontId="16" fillId="2" borderId="26" xfId="1" applyFont="1" applyFill="1" applyBorder="1" applyAlignment="1">
      <alignment horizontal="center" vertical="center" shrinkToFit="1"/>
    </xf>
    <xf numFmtId="0" fontId="12" fillId="2" borderId="9" xfId="1" applyFont="1" applyFill="1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 shrinkToFit="1"/>
    </xf>
    <xf numFmtId="0" fontId="16" fillId="0" borderId="26" xfId="1" applyFont="1" applyBorder="1" applyAlignment="1">
      <alignment horizontal="center" vertical="center" shrinkToFit="1"/>
    </xf>
    <xf numFmtId="0" fontId="10" fillId="0" borderId="9" xfId="1" applyFont="1" applyBorder="1" applyAlignment="1">
      <alignment horizontal="center" vertical="center" shrinkToFit="1"/>
    </xf>
    <xf numFmtId="0" fontId="10" fillId="0" borderId="28" xfId="1" applyFont="1" applyBorder="1" applyAlignment="1">
      <alignment horizontal="center" vertical="center" shrinkToFit="1"/>
    </xf>
    <xf numFmtId="0" fontId="10" fillId="0" borderId="29" xfId="1" applyFont="1" applyBorder="1" applyAlignment="1">
      <alignment horizontal="center" vertical="center" shrinkToFit="1"/>
    </xf>
    <xf numFmtId="0" fontId="10" fillId="0" borderId="30" xfId="1" applyFont="1" applyBorder="1" applyAlignment="1">
      <alignment horizontal="center" vertical="center" shrinkToFit="1"/>
    </xf>
    <xf numFmtId="0" fontId="10" fillId="0" borderId="36" xfId="1" applyFont="1" applyBorder="1" applyAlignment="1">
      <alignment horizontal="center" vertical="center" shrinkToFit="1"/>
    </xf>
    <xf numFmtId="0" fontId="16" fillId="0" borderId="37" xfId="1" applyFont="1" applyBorder="1" applyAlignment="1">
      <alignment horizontal="center" vertical="center" shrinkToFit="1"/>
    </xf>
    <xf numFmtId="0" fontId="10" fillId="0" borderId="38" xfId="1" applyFont="1" applyBorder="1" applyAlignment="1">
      <alignment horizontal="center" vertical="center" shrinkToFit="1"/>
    </xf>
    <xf numFmtId="0" fontId="10" fillId="2" borderId="36" xfId="1" applyFont="1" applyFill="1" applyBorder="1" applyAlignment="1">
      <alignment horizontal="center" vertical="center" shrinkToFit="1"/>
    </xf>
    <xf numFmtId="0" fontId="16" fillId="2" borderId="37" xfId="1" applyFont="1" applyFill="1" applyBorder="1" applyAlignment="1">
      <alignment horizontal="center" vertical="center" shrinkToFit="1"/>
    </xf>
    <xf numFmtId="0" fontId="12" fillId="2" borderId="38" xfId="1" applyFont="1" applyFill="1" applyBorder="1" applyAlignment="1">
      <alignment horizontal="center" vertical="center" shrinkToFit="1"/>
    </xf>
    <xf numFmtId="0" fontId="13" fillId="0" borderId="0" xfId="1" applyFont="1" applyAlignment="1">
      <alignment horizontal="left" vertical="center"/>
    </xf>
    <xf numFmtId="0" fontId="10" fillId="2" borderId="0" xfId="1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shrinkToFit="1"/>
    </xf>
    <xf numFmtId="0" fontId="4" fillId="0" borderId="4" xfId="0" applyFont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2" fillId="0" borderId="0" xfId="0" applyFont="1" applyAlignment="1">
      <alignment horizontal="left"/>
    </xf>
    <xf numFmtId="0" fontId="4" fillId="0" borderId="3" xfId="0" applyFont="1" applyBorder="1" applyAlignment="1">
      <alignment horizontal="center" shrinkToFi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14" fillId="0" borderId="10" xfId="1" applyFont="1" applyBorder="1" applyAlignment="1">
      <alignment horizontal="center" vertical="center" shrinkToFit="1"/>
    </xf>
    <xf numFmtId="0" fontId="14" fillId="0" borderId="11" xfId="1" applyFont="1" applyBorder="1" applyAlignment="1">
      <alignment horizontal="center" vertical="center" shrinkToFit="1"/>
    </xf>
    <xf numFmtId="0" fontId="15" fillId="0" borderId="11" xfId="1" applyFont="1" applyBorder="1" applyAlignment="1" applyProtection="1">
      <alignment horizontal="center" vertical="center" shrinkToFit="1"/>
      <protection locked="0"/>
    </xf>
    <xf numFmtId="0" fontId="10" fillId="0" borderId="12" xfId="1" applyFont="1" applyBorder="1" applyAlignment="1">
      <alignment horizontal="center" vertical="center" wrapText="1" shrinkToFit="1"/>
    </xf>
    <xf numFmtId="0" fontId="10" fillId="0" borderId="13" xfId="1" applyFont="1" applyBorder="1" applyAlignment="1">
      <alignment horizontal="center" vertical="center" wrapText="1" shrinkToFit="1"/>
    </xf>
    <xf numFmtId="0" fontId="10" fillId="0" borderId="22" xfId="1" applyFont="1" applyBorder="1" applyAlignment="1">
      <alignment horizontal="center" vertical="center" shrinkToFit="1"/>
    </xf>
    <xf numFmtId="0" fontId="10" fillId="0" borderId="15" xfId="1" applyFont="1" applyBorder="1" applyAlignment="1">
      <alignment horizontal="center" vertical="center" shrinkToFit="1"/>
    </xf>
    <xf numFmtId="0" fontId="10" fillId="0" borderId="31" xfId="1" applyFont="1" applyBorder="1" applyAlignment="1">
      <alignment horizontal="center" vertical="center" shrinkToFit="1"/>
    </xf>
    <xf numFmtId="0" fontId="15" fillId="0" borderId="41" xfId="2" applyFont="1" applyBorder="1" applyAlignment="1">
      <alignment horizontal="center" vertical="center" shrinkToFit="1"/>
    </xf>
    <xf numFmtId="0" fontId="15" fillId="0" borderId="42" xfId="2" applyFont="1" applyBorder="1" applyAlignment="1">
      <alignment horizontal="center" vertical="center" shrinkToFit="1"/>
    </xf>
    <xf numFmtId="0" fontId="15" fillId="0" borderId="24" xfId="2" applyFont="1" applyBorder="1" applyAlignment="1">
      <alignment horizontal="center" vertical="center" shrinkToFit="1"/>
    </xf>
    <xf numFmtId="0" fontId="15" fillId="0" borderId="43" xfId="2" applyFont="1" applyBorder="1" applyAlignment="1">
      <alignment horizontal="center" vertical="center" shrinkToFit="1"/>
    </xf>
    <xf numFmtId="0" fontId="15" fillId="0" borderId="26" xfId="2" applyFont="1" applyBorder="1" applyAlignment="1">
      <alignment horizontal="center" vertical="center" shrinkToFit="1"/>
    </xf>
    <xf numFmtId="0" fontId="15" fillId="0" borderId="9" xfId="2" applyFont="1" applyBorder="1" applyAlignment="1">
      <alignment horizontal="center" vertical="center" shrinkToFit="1"/>
    </xf>
    <xf numFmtId="0" fontId="15" fillId="0" borderId="44" xfId="2" applyFont="1" applyBorder="1" applyAlignment="1">
      <alignment horizontal="center" vertical="center" shrinkToFit="1"/>
    </xf>
    <xf numFmtId="0" fontId="15" fillId="0" borderId="21" xfId="2" applyFont="1" applyBorder="1" applyAlignment="1">
      <alignment horizontal="center" vertical="center" shrinkToFit="1"/>
    </xf>
    <xf numFmtId="0" fontId="15" fillId="0" borderId="7" xfId="2" applyFont="1" applyBorder="1" applyAlignment="1">
      <alignment horizontal="center" vertical="center" shrinkToFit="1"/>
    </xf>
    <xf numFmtId="0" fontId="15" fillId="0" borderId="45" xfId="2" applyFont="1" applyBorder="1" applyAlignment="1">
      <alignment horizontal="center" vertical="center" shrinkToFit="1"/>
    </xf>
    <xf numFmtId="0" fontId="15" fillId="0" borderId="37" xfId="2" applyFont="1" applyBorder="1" applyAlignment="1">
      <alignment horizontal="center" vertical="center" shrinkToFit="1"/>
    </xf>
    <xf numFmtId="0" fontId="15" fillId="0" borderId="38" xfId="2" applyFont="1" applyBorder="1" applyAlignment="1">
      <alignment horizontal="center" vertical="center" shrinkToFit="1"/>
    </xf>
    <xf numFmtId="0" fontId="10" fillId="0" borderId="33" xfId="1" applyFont="1" applyBorder="1" applyAlignment="1">
      <alignment horizontal="center" vertical="center" shrinkToFit="1"/>
    </xf>
    <xf numFmtId="0" fontId="10" fillId="0" borderId="39" xfId="1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0" fillId="0" borderId="23" xfId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 shrinkToFit="1"/>
    </xf>
    <xf numFmtId="0" fontId="10" fillId="0" borderId="9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 shrinkToFit="1"/>
    </xf>
    <xf numFmtId="0" fontId="10" fillId="0" borderId="16" xfId="1" applyFont="1" applyBorder="1" applyAlignment="1">
      <alignment horizontal="center" vertical="center" shrinkToFit="1"/>
    </xf>
    <xf numFmtId="0" fontId="10" fillId="0" borderId="17" xfId="1" applyFont="1" applyBorder="1" applyAlignment="1">
      <alignment horizontal="center" vertical="center" shrinkToFit="1"/>
    </xf>
    <xf numFmtId="0" fontId="10" fillId="0" borderId="35" xfId="1" applyFont="1" applyBorder="1" applyAlignment="1">
      <alignment horizontal="center" vertical="center" shrinkToFit="1"/>
    </xf>
    <xf numFmtId="0" fontId="10" fillId="0" borderId="36" xfId="1" applyFont="1" applyBorder="1" applyAlignment="1">
      <alignment horizontal="center" vertical="center" shrinkToFit="1"/>
    </xf>
    <xf numFmtId="0" fontId="10" fillId="0" borderId="38" xfId="1" applyFont="1" applyBorder="1" applyAlignment="1">
      <alignment horizontal="center" vertical="center" shrinkToFit="1"/>
    </xf>
    <xf numFmtId="0" fontId="17" fillId="0" borderId="22" xfId="1" applyFont="1" applyBorder="1" applyAlignment="1">
      <alignment horizontal="center" vertical="center" shrinkToFit="1"/>
    </xf>
    <xf numFmtId="0" fontId="17" fillId="0" borderId="15" xfId="1" applyFont="1" applyBorder="1" applyAlignment="1">
      <alignment horizontal="center" vertical="center" shrinkToFit="1"/>
    </xf>
    <xf numFmtId="0" fontId="17" fillId="0" borderId="31" xfId="1" applyFont="1" applyBorder="1" applyAlignment="1">
      <alignment horizontal="center" vertical="center" shrinkToFit="1"/>
    </xf>
    <xf numFmtId="0" fontId="17" fillId="0" borderId="33" xfId="1" applyFont="1" applyBorder="1" applyAlignment="1">
      <alignment horizontal="center" vertical="center" shrinkToFit="1"/>
    </xf>
    <xf numFmtId="0" fontId="17" fillId="0" borderId="39" xfId="1" applyFont="1" applyBorder="1" applyAlignment="1">
      <alignment horizontal="center" vertical="center" shrinkToFit="1"/>
    </xf>
    <xf numFmtId="0" fontId="17" fillId="0" borderId="25" xfId="1" applyFont="1" applyBorder="1" applyAlignment="1" applyProtection="1">
      <alignment horizontal="center" vertical="center" shrinkToFit="1"/>
      <protection locked="0"/>
    </xf>
    <xf numFmtId="0" fontId="17" fillId="0" borderId="27" xfId="1" applyFont="1" applyBorder="1" applyAlignment="1" applyProtection="1">
      <alignment horizontal="center" vertical="center" shrinkToFit="1"/>
      <protection locked="0"/>
    </xf>
    <xf numFmtId="0" fontId="17" fillId="0" borderId="32" xfId="1" applyFont="1" applyBorder="1" applyAlignment="1" applyProtection="1">
      <alignment horizontal="center" vertical="center" shrinkToFit="1"/>
      <protection locked="0"/>
    </xf>
    <xf numFmtId="0" fontId="17" fillId="0" borderId="34" xfId="1" applyFont="1" applyBorder="1" applyAlignment="1" applyProtection="1">
      <alignment horizontal="center" vertical="center" shrinkToFit="1"/>
      <protection locked="0"/>
    </xf>
    <xf numFmtId="0" fontId="17" fillId="0" borderId="40" xfId="1" applyFont="1" applyBorder="1" applyAlignment="1" applyProtection="1">
      <alignment horizontal="center" vertical="center" shrinkToFit="1"/>
      <protection locked="0"/>
    </xf>
    <xf numFmtId="0" fontId="13" fillId="0" borderId="0" xfId="1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right" vertical="center" shrinkToFit="1"/>
    </xf>
    <xf numFmtId="0" fontId="12" fillId="0" borderId="26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3" fillId="0" borderId="0" xfId="0" applyFont="1" applyBorder="1" applyAlignment="1">
      <alignment vertical="center"/>
    </xf>
    <xf numFmtId="0" fontId="12" fillId="0" borderId="47" xfId="0" applyFont="1" applyBorder="1" applyAlignment="1">
      <alignment horizontal="left" vertical="center"/>
    </xf>
    <xf numFmtId="0" fontId="12" fillId="0" borderId="47" xfId="0" applyFont="1" applyBorder="1" applyAlignment="1">
      <alignment vertical="center"/>
    </xf>
    <xf numFmtId="0" fontId="13" fillId="0" borderId="48" xfId="0" applyFont="1" applyBorder="1" applyAlignment="1">
      <alignment vertical="center"/>
    </xf>
    <xf numFmtId="0" fontId="13" fillId="0" borderId="46" xfId="0" applyFont="1" applyBorder="1" applyAlignment="1">
      <alignment horizontal="right" vertical="center"/>
    </xf>
    <xf numFmtId="0" fontId="13" fillId="0" borderId="26" xfId="0" applyFont="1" applyBorder="1" applyAlignment="1">
      <alignment horizontal="left" vertical="center"/>
    </xf>
  </cellXfs>
  <cellStyles count="3">
    <cellStyle name="標準" xfId="0" builtinId="0"/>
    <cellStyle name="標準_２０００年度春ﾘｰｸﾞ成績表" xfId="1" xr:uid="{4EE2CDD3-8F44-4D41-BFA1-FD49E296161C}"/>
    <cellStyle name="標準_予選" xfId="2" xr:uid="{D31D7648-89CC-482C-B676-178BFB0685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3</xdr:row>
      <xdr:rowOff>171450</xdr:rowOff>
    </xdr:from>
    <xdr:to>
      <xdr:col>10</xdr:col>
      <xdr:colOff>9525</xdr:colOff>
      <xdr:row>3</xdr:row>
      <xdr:rowOff>171450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F2F9AE1F-4DD0-4737-95E1-6A2F70DFFEC4}"/>
            </a:ext>
          </a:extLst>
        </xdr:cNvPr>
        <xdr:cNvCxnSpPr/>
      </xdr:nvCxnSpPr>
      <xdr:spPr>
        <a:xfrm>
          <a:off x="1419225" y="711200"/>
          <a:ext cx="30797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676275</xdr:colOff>
      <xdr:row>6</xdr:row>
      <xdr:rowOff>171450</xdr:rowOff>
    </xdr:from>
    <xdr:to>
      <xdr:col>10</xdr:col>
      <xdr:colOff>9525</xdr:colOff>
      <xdr:row>6</xdr:row>
      <xdr:rowOff>171450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FE7B3DC-47F2-4255-83C3-3BDD51F9EA55}"/>
            </a:ext>
          </a:extLst>
        </xdr:cNvPr>
        <xdr:cNvCxnSpPr/>
      </xdr:nvCxnSpPr>
      <xdr:spPr>
        <a:xfrm>
          <a:off x="1419225" y="1403350"/>
          <a:ext cx="30797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676275</xdr:colOff>
      <xdr:row>10</xdr:row>
      <xdr:rowOff>171450</xdr:rowOff>
    </xdr:from>
    <xdr:to>
      <xdr:col>10</xdr:col>
      <xdr:colOff>9525</xdr:colOff>
      <xdr:row>10</xdr:row>
      <xdr:rowOff>171450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CA7AF0E3-6455-4F23-AD5E-8A407E2574D3}"/>
            </a:ext>
          </a:extLst>
        </xdr:cNvPr>
        <xdr:cNvCxnSpPr/>
      </xdr:nvCxnSpPr>
      <xdr:spPr>
        <a:xfrm>
          <a:off x="1419225" y="711200"/>
          <a:ext cx="30797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676275</xdr:colOff>
      <xdr:row>13</xdr:row>
      <xdr:rowOff>171450</xdr:rowOff>
    </xdr:from>
    <xdr:to>
      <xdr:col>10</xdr:col>
      <xdr:colOff>9525</xdr:colOff>
      <xdr:row>13</xdr:row>
      <xdr:rowOff>171450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75AF4D3F-5E12-41BC-910D-41FF69BA6615}"/>
            </a:ext>
          </a:extLst>
        </xdr:cNvPr>
        <xdr:cNvCxnSpPr/>
      </xdr:nvCxnSpPr>
      <xdr:spPr>
        <a:xfrm>
          <a:off x="1419225" y="1403350"/>
          <a:ext cx="30797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4</xdr:row>
      <xdr:rowOff>19050</xdr:rowOff>
    </xdr:from>
    <xdr:to>
      <xdr:col>9</xdr:col>
      <xdr:colOff>279400</xdr:colOff>
      <xdr:row>6</xdr:row>
      <xdr:rowOff>6350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943DFBA5-027B-4461-B041-342F50264A94}"/>
            </a:ext>
          </a:extLst>
        </xdr:cNvPr>
        <xdr:cNvCxnSpPr/>
      </xdr:nvCxnSpPr>
      <xdr:spPr>
        <a:xfrm>
          <a:off x="1435100" y="920750"/>
          <a:ext cx="3048000" cy="317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3</xdr:row>
      <xdr:rowOff>349250</xdr:rowOff>
    </xdr:from>
    <xdr:to>
      <xdr:col>10</xdr:col>
      <xdr:colOff>0</xdr:colOff>
      <xdr:row>6</xdr:row>
      <xdr:rowOff>12700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E67A2244-23A4-4A70-A83C-24CFEA930BE2}"/>
            </a:ext>
          </a:extLst>
        </xdr:cNvPr>
        <xdr:cNvCxnSpPr/>
      </xdr:nvCxnSpPr>
      <xdr:spPr>
        <a:xfrm flipV="1">
          <a:off x="1441450" y="889000"/>
          <a:ext cx="3048000" cy="355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11</xdr:row>
      <xdr:rowOff>6350</xdr:rowOff>
    </xdr:from>
    <xdr:to>
      <xdr:col>9</xdr:col>
      <xdr:colOff>266700</xdr:colOff>
      <xdr:row>12</xdr:row>
      <xdr:rowOff>158750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C0D859B6-F1AB-4CD4-A0CE-E68488B58687}"/>
            </a:ext>
          </a:extLst>
        </xdr:cNvPr>
        <xdr:cNvCxnSpPr/>
      </xdr:nvCxnSpPr>
      <xdr:spPr>
        <a:xfrm>
          <a:off x="1422400" y="2457450"/>
          <a:ext cx="3048000" cy="317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</xdr:colOff>
      <xdr:row>10</xdr:row>
      <xdr:rowOff>336550</xdr:rowOff>
    </xdr:from>
    <xdr:to>
      <xdr:col>9</xdr:col>
      <xdr:colOff>273050</xdr:colOff>
      <xdr:row>13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A473D991-94A7-490D-A712-234EE028CBDC}"/>
            </a:ext>
          </a:extLst>
        </xdr:cNvPr>
        <xdr:cNvCxnSpPr/>
      </xdr:nvCxnSpPr>
      <xdr:spPr>
        <a:xfrm flipV="1">
          <a:off x="1428750" y="2425700"/>
          <a:ext cx="3048000" cy="355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107950</xdr:rowOff>
    </xdr:from>
    <xdr:to>
      <xdr:col>12</xdr:col>
      <xdr:colOff>177800</xdr:colOff>
      <xdr:row>45</xdr:row>
      <xdr:rowOff>0</xdr:rowOff>
    </xdr:to>
    <xdr:grpSp>
      <xdr:nvGrpSpPr>
        <xdr:cNvPr id="2" name="Group 605">
          <a:extLst>
            <a:ext uri="{FF2B5EF4-FFF2-40B4-BE49-F238E27FC236}">
              <a16:creationId xmlns:a16="http://schemas.microsoft.com/office/drawing/2014/main" id="{EFD574BF-132F-46EC-A41E-5A46DF0A7BF1}"/>
            </a:ext>
          </a:extLst>
        </xdr:cNvPr>
        <xdr:cNvGrpSpPr>
          <a:grpSpLocks/>
        </xdr:cNvGrpSpPr>
      </xdr:nvGrpSpPr>
      <xdr:grpSpPr bwMode="auto">
        <a:xfrm>
          <a:off x="0" y="1644650"/>
          <a:ext cx="7493000" cy="6118225"/>
          <a:chOff x="2779" y="1597"/>
          <a:chExt cx="11906" cy="8710"/>
        </a:xfrm>
      </xdr:grpSpPr>
      <xdr:sp macro="" textlink="">
        <xdr:nvSpPr>
          <xdr:cNvPr id="3" name="Freeform 1025">
            <a:extLst>
              <a:ext uri="{FF2B5EF4-FFF2-40B4-BE49-F238E27FC236}">
                <a16:creationId xmlns:a16="http://schemas.microsoft.com/office/drawing/2014/main" id="{E76BA431-1794-4939-A81B-285F6B2F59DF}"/>
              </a:ext>
            </a:extLst>
          </xdr:cNvPr>
          <xdr:cNvSpPr>
            <a:spLocks/>
          </xdr:cNvSpPr>
        </xdr:nvSpPr>
        <xdr:spPr bwMode="auto">
          <a:xfrm>
            <a:off x="3292" y="7331"/>
            <a:ext cx="651" cy="1146"/>
          </a:xfrm>
          <a:custGeom>
            <a:avLst/>
            <a:gdLst>
              <a:gd name="T0" fmla="*/ 0 w 1367"/>
              <a:gd name="T1" fmla="*/ 0 h 2403"/>
              <a:gd name="T2" fmla="*/ 6 w 1367"/>
              <a:gd name="T3" fmla="*/ 62 h 2403"/>
              <a:gd name="T4" fmla="*/ 25 w 1367"/>
              <a:gd name="T5" fmla="*/ 122 h 2403"/>
              <a:gd name="T6" fmla="*/ 56 w 1367"/>
              <a:gd name="T7" fmla="*/ 176 h 2403"/>
              <a:gd name="T8" fmla="*/ 98 w 1367"/>
              <a:gd name="T9" fmla="*/ 223 h 2403"/>
              <a:gd name="T10" fmla="*/ 148 w 1367"/>
              <a:gd name="T11" fmla="*/ 261 h 240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367" h="2403">
                <a:moveTo>
                  <a:pt x="0" y="0"/>
                </a:moveTo>
                <a:lnTo>
                  <a:pt x="59" y="575"/>
                </a:lnTo>
                <a:lnTo>
                  <a:pt x="235" y="1125"/>
                </a:lnTo>
                <a:lnTo>
                  <a:pt x="521" y="1627"/>
                </a:lnTo>
                <a:lnTo>
                  <a:pt x="904" y="2058"/>
                </a:lnTo>
                <a:lnTo>
                  <a:pt x="1367" y="2403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Freeform 1024">
            <a:extLst>
              <a:ext uri="{FF2B5EF4-FFF2-40B4-BE49-F238E27FC236}">
                <a16:creationId xmlns:a16="http://schemas.microsoft.com/office/drawing/2014/main" id="{AFCBADEF-6BBF-4B25-A7E5-70E13B9CBC51}"/>
              </a:ext>
            </a:extLst>
          </xdr:cNvPr>
          <xdr:cNvSpPr>
            <a:spLocks/>
          </xdr:cNvSpPr>
        </xdr:nvSpPr>
        <xdr:spPr bwMode="auto">
          <a:xfrm>
            <a:off x="3423" y="7305"/>
            <a:ext cx="1000" cy="999"/>
          </a:xfrm>
          <a:custGeom>
            <a:avLst/>
            <a:gdLst>
              <a:gd name="T0" fmla="*/ 0 w 2094"/>
              <a:gd name="T1" fmla="*/ 0 h 2095"/>
              <a:gd name="T2" fmla="*/ 8 w 2094"/>
              <a:gd name="T3" fmla="*/ 59 h 2095"/>
              <a:gd name="T4" fmla="*/ 31 w 2094"/>
              <a:gd name="T5" fmla="*/ 113 h 2095"/>
              <a:gd name="T6" fmla="*/ 67 w 2094"/>
              <a:gd name="T7" fmla="*/ 161 h 2095"/>
              <a:gd name="T8" fmla="*/ 114 w 2094"/>
              <a:gd name="T9" fmla="*/ 196 h 2095"/>
              <a:gd name="T10" fmla="*/ 169 w 2094"/>
              <a:gd name="T11" fmla="*/ 219 h 2095"/>
              <a:gd name="T12" fmla="*/ 228 w 2094"/>
              <a:gd name="T13" fmla="*/ 227 h 2095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2094" h="2095">
                <a:moveTo>
                  <a:pt x="0" y="0"/>
                </a:moveTo>
                <a:lnTo>
                  <a:pt x="72" y="542"/>
                </a:lnTo>
                <a:lnTo>
                  <a:pt x="281" y="1048"/>
                </a:lnTo>
                <a:lnTo>
                  <a:pt x="613" y="1482"/>
                </a:lnTo>
                <a:lnTo>
                  <a:pt x="1047" y="1814"/>
                </a:lnTo>
                <a:lnTo>
                  <a:pt x="1551" y="2023"/>
                </a:lnTo>
                <a:lnTo>
                  <a:pt x="2094" y="2095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" name="Freeform 1023">
            <a:extLst>
              <a:ext uri="{FF2B5EF4-FFF2-40B4-BE49-F238E27FC236}">
                <a16:creationId xmlns:a16="http://schemas.microsoft.com/office/drawing/2014/main" id="{FA2E4FBA-23F3-4346-B9B9-BE0C5E2B7491}"/>
              </a:ext>
            </a:extLst>
          </xdr:cNvPr>
          <xdr:cNvSpPr>
            <a:spLocks/>
          </xdr:cNvSpPr>
        </xdr:nvSpPr>
        <xdr:spPr bwMode="auto">
          <a:xfrm>
            <a:off x="3857" y="1921"/>
            <a:ext cx="195" cy="44"/>
          </a:xfrm>
          <a:custGeom>
            <a:avLst/>
            <a:gdLst>
              <a:gd name="T0" fmla="*/ 44 w 409"/>
              <a:gd name="T1" fmla="*/ 1 h 93"/>
              <a:gd name="T2" fmla="*/ 21 w 409"/>
              <a:gd name="T3" fmla="*/ 0 h 93"/>
              <a:gd name="T4" fmla="*/ 0 w 409"/>
              <a:gd name="T5" fmla="*/ 10 h 9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09" h="93">
                <a:moveTo>
                  <a:pt x="409" y="8"/>
                </a:moveTo>
                <a:lnTo>
                  <a:pt x="195" y="0"/>
                </a:lnTo>
                <a:lnTo>
                  <a:pt x="0" y="93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" name="Freeform 1022">
            <a:extLst>
              <a:ext uri="{FF2B5EF4-FFF2-40B4-BE49-F238E27FC236}">
                <a16:creationId xmlns:a16="http://schemas.microsoft.com/office/drawing/2014/main" id="{FF23E574-4295-41E7-A2C7-E95B0474CA29}"/>
              </a:ext>
            </a:extLst>
          </xdr:cNvPr>
          <xdr:cNvSpPr>
            <a:spLocks/>
          </xdr:cNvSpPr>
        </xdr:nvSpPr>
        <xdr:spPr bwMode="auto">
          <a:xfrm>
            <a:off x="3857" y="1895"/>
            <a:ext cx="202" cy="70"/>
          </a:xfrm>
          <a:custGeom>
            <a:avLst/>
            <a:gdLst>
              <a:gd name="T0" fmla="*/ 46 w 424"/>
              <a:gd name="T1" fmla="*/ 0 h 146"/>
              <a:gd name="T2" fmla="*/ 20 w 424"/>
              <a:gd name="T3" fmla="*/ 0 h 146"/>
              <a:gd name="T4" fmla="*/ 0 w 424"/>
              <a:gd name="T5" fmla="*/ 16 h 14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24" h="146">
                <a:moveTo>
                  <a:pt x="424" y="0"/>
                </a:moveTo>
                <a:lnTo>
                  <a:pt x="188" y="5"/>
                </a:lnTo>
                <a:lnTo>
                  <a:pt x="0" y="146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Freeform 1021">
            <a:extLst>
              <a:ext uri="{FF2B5EF4-FFF2-40B4-BE49-F238E27FC236}">
                <a16:creationId xmlns:a16="http://schemas.microsoft.com/office/drawing/2014/main" id="{9FDBA7B2-7D1E-46DE-B744-23EDEEBF3001}"/>
              </a:ext>
            </a:extLst>
          </xdr:cNvPr>
          <xdr:cNvSpPr>
            <a:spLocks/>
          </xdr:cNvSpPr>
        </xdr:nvSpPr>
        <xdr:spPr bwMode="auto">
          <a:xfrm>
            <a:off x="3857" y="1863"/>
            <a:ext cx="209" cy="85"/>
          </a:xfrm>
          <a:custGeom>
            <a:avLst/>
            <a:gdLst>
              <a:gd name="T0" fmla="*/ 48 w 438"/>
              <a:gd name="T1" fmla="*/ 0 h 177"/>
              <a:gd name="T2" fmla="*/ 21 w 438"/>
              <a:gd name="T3" fmla="*/ 2 h 177"/>
              <a:gd name="T4" fmla="*/ 0 w 438"/>
              <a:gd name="T5" fmla="*/ 20 h 177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38" h="177">
                <a:moveTo>
                  <a:pt x="438" y="0"/>
                </a:moveTo>
                <a:lnTo>
                  <a:pt x="192" y="22"/>
                </a:lnTo>
                <a:lnTo>
                  <a:pt x="0" y="177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Freeform 1020">
            <a:extLst>
              <a:ext uri="{FF2B5EF4-FFF2-40B4-BE49-F238E27FC236}">
                <a16:creationId xmlns:a16="http://schemas.microsoft.com/office/drawing/2014/main" id="{2050D9E2-FA96-46AE-8596-ECFCF58B8B14}"/>
              </a:ext>
            </a:extLst>
          </xdr:cNvPr>
          <xdr:cNvSpPr>
            <a:spLocks/>
          </xdr:cNvSpPr>
        </xdr:nvSpPr>
        <xdr:spPr bwMode="auto">
          <a:xfrm>
            <a:off x="4178" y="7607"/>
            <a:ext cx="445" cy="328"/>
          </a:xfrm>
          <a:custGeom>
            <a:avLst/>
            <a:gdLst>
              <a:gd name="T0" fmla="*/ 0 w 932"/>
              <a:gd name="T1" fmla="*/ 0 h 686"/>
              <a:gd name="T2" fmla="*/ 22 w 932"/>
              <a:gd name="T3" fmla="*/ 39 h 686"/>
              <a:gd name="T4" fmla="*/ 58 w 932"/>
              <a:gd name="T5" fmla="*/ 66 h 686"/>
              <a:gd name="T6" fmla="*/ 101 w 932"/>
              <a:gd name="T7" fmla="*/ 75 h 68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932" h="686">
                <a:moveTo>
                  <a:pt x="0" y="0"/>
                </a:moveTo>
                <a:lnTo>
                  <a:pt x="201" y="357"/>
                </a:lnTo>
                <a:lnTo>
                  <a:pt x="532" y="600"/>
                </a:lnTo>
                <a:lnTo>
                  <a:pt x="932" y="686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" name="Freeform 1019">
            <a:extLst>
              <a:ext uri="{FF2B5EF4-FFF2-40B4-BE49-F238E27FC236}">
                <a16:creationId xmlns:a16="http://schemas.microsoft.com/office/drawing/2014/main" id="{E1B49E4E-918B-4A38-9BE1-CE31C981105C}"/>
              </a:ext>
            </a:extLst>
          </xdr:cNvPr>
          <xdr:cNvSpPr>
            <a:spLocks/>
          </xdr:cNvSpPr>
        </xdr:nvSpPr>
        <xdr:spPr bwMode="auto">
          <a:xfrm>
            <a:off x="4178" y="7607"/>
            <a:ext cx="568" cy="152"/>
          </a:xfrm>
          <a:custGeom>
            <a:avLst/>
            <a:gdLst>
              <a:gd name="T0" fmla="*/ 0 w 1191"/>
              <a:gd name="T1" fmla="*/ 0 h 318"/>
              <a:gd name="T2" fmla="*/ 62 w 1191"/>
              <a:gd name="T3" fmla="*/ 28 h 318"/>
              <a:gd name="T4" fmla="*/ 129 w 1191"/>
              <a:gd name="T5" fmla="*/ 35 h 318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191" h="318">
                <a:moveTo>
                  <a:pt x="0" y="0"/>
                </a:moveTo>
                <a:lnTo>
                  <a:pt x="570" y="255"/>
                </a:lnTo>
                <a:lnTo>
                  <a:pt x="1191" y="318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" name="Freeform 1018">
            <a:extLst>
              <a:ext uri="{FF2B5EF4-FFF2-40B4-BE49-F238E27FC236}">
                <a16:creationId xmlns:a16="http://schemas.microsoft.com/office/drawing/2014/main" id="{C1A0DCC5-0F4E-4713-99B9-13E77CFE28C0}"/>
              </a:ext>
            </a:extLst>
          </xdr:cNvPr>
          <xdr:cNvSpPr>
            <a:spLocks/>
          </xdr:cNvSpPr>
        </xdr:nvSpPr>
        <xdr:spPr bwMode="auto">
          <a:xfrm>
            <a:off x="4623" y="7935"/>
            <a:ext cx="365" cy="110"/>
          </a:xfrm>
          <a:custGeom>
            <a:avLst/>
            <a:gdLst>
              <a:gd name="T0" fmla="*/ 83 w 767"/>
              <a:gd name="T1" fmla="*/ 25 h 230"/>
              <a:gd name="T2" fmla="*/ 43 w 767"/>
              <a:gd name="T3" fmla="*/ 6 h 230"/>
              <a:gd name="T4" fmla="*/ 0 w 767"/>
              <a:gd name="T5" fmla="*/ 0 h 23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767" h="230">
                <a:moveTo>
                  <a:pt x="767" y="230"/>
                </a:moveTo>
                <a:lnTo>
                  <a:pt x="401" y="59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" name="Freeform 1017">
            <a:extLst>
              <a:ext uri="{FF2B5EF4-FFF2-40B4-BE49-F238E27FC236}">
                <a16:creationId xmlns:a16="http://schemas.microsoft.com/office/drawing/2014/main" id="{50A0BA84-F672-458D-B128-FC25B0DC7509}"/>
              </a:ext>
            </a:extLst>
          </xdr:cNvPr>
          <xdr:cNvSpPr>
            <a:spLocks/>
          </xdr:cNvSpPr>
        </xdr:nvSpPr>
        <xdr:spPr bwMode="auto">
          <a:xfrm>
            <a:off x="4623" y="7968"/>
            <a:ext cx="391" cy="136"/>
          </a:xfrm>
          <a:custGeom>
            <a:avLst/>
            <a:gdLst>
              <a:gd name="T0" fmla="*/ 89 w 821"/>
              <a:gd name="T1" fmla="*/ 31 h 285"/>
              <a:gd name="T2" fmla="*/ 47 w 821"/>
              <a:gd name="T3" fmla="*/ 8 h 285"/>
              <a:gd name="T4" fmla="*/ 0 w 821"/>
              <a:gd name="T5" fmla="*/ 0 h 285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821" h="285">
                <a:moveTo>
                  <a:pt x="821" y="285"/>
                </a:moveTo>
                <a:lnTo>
                  <a:pt x="434" y="74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" name="Freeform 1016">
            <a:extLst>
              <a:ext uri="{FF2B5EF4-FFF2-40B4-BE49-F238E27FC236}">
                <a16:creationId xmlns:a16="http://schemas.microsoft.com/office/drawing/2014/main" id="{F574E0D5-4F88-4047-BFA4-2BC13CC089D8}"/>
              </a:ext>
            </a:extLst>
          </xdr:cNvPr>
          <xdr:cNvSpPr>
            <a:spLocks/>
          </xdr:cNvSpPr>
        </xdr:nvSpPr>
        <xdr:spPr bwMode="auto">
          <a:xfrm>
            <a:off x="4623" y="8101"/>
            <a:ext cx="391" cy="190"/>
          </a:xfrm>
          <a:custGeom>
            <a:avLst/>
            <a:gdLst>
              <a:gd name="T0" fmla="*/ 89 w 821"/>
              <a:gd name="T1" fmla="*/ 44 h 397"/>
              <a:gd name="T2" fmla="*/ 64 w 821"/>
              <a:gd name="T3" fmla="*/ 20 h 397"/>
              <a:gd name="T4" fmla="*/ 33 w 821"/>
              <a:gd name="T5" fmla="*/ 5 h 397"/>
              <a:gd name="T6" fmla="*/ 0 w 821"/>
              <a:gd name="T7" fmla="*/ 0 h 397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821" h="397">
                <a:moveTo>
                  <a:pt x="821" y="397"/>
                </a:moveTo>
                <a:lnTo>
                  <a:pt x="592" y="183"/>
                </a:lnTo>
                <a:lnTo>
                  <a:pt x="310" y="47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Freeform 1015">
            <a:extLst>
              <a:ext uri="{FF2B5EF4-FFF2-40B4-BE49-F238E27FC236}">
                <a16:creationId xmlns:a16="http://schemas.microsoft.com/office/drawing/2014/main" id="{9269ED99-03F1-4E48-99DA-17A712DD268B}"/>
              </a:ext>
            </a:extLst>
          </xdr:cNvPr>
          <xdr:cNvSpPr>
            <a:spLocks/>
          </xdr:cNvSpPr>
        </xdr:nvSpPr>
        <xdr:spPr bwMode="auto">
          <a:xfrm>
            <a:off x="4123" y="7468"/>
            <a:ext cx="500" cy="500"/>
          </a:xfrm>
          <a:custGeom>
            <a:avLst/>
            <a:gdLst>
              <a:gd name="T0" fmla="*/ 0 w 1047"/>
              <a:gd name="T1" fmla="*/ 0 h 1046"/>
              <a:gd name="T2" fmla="*/ 6 w 1047"/>
              <a:gd name="T3" fmla="*/ 35 h 1046"/>
              <a:gd name="T4" fmla="*/ 22 w 1047"/>
              <a:gd name="T5" fmla="*/ 67 h 1046"/>
              <a:gd name="T6" fmla="*/ 47 w 1047"/>
              <a:gd name="T7" fmla="*/ 93 h 1046"/>
              <a:gd name="T8" fmla="*/ 79 w 1047"/>
              <a:gd name="T9" fmla="*/ 109 h 1046"/>
              <a:gd name="T10" fmla="*/ 114 w 1047"/>
              <a:gd name="T11" fmla="*/ 114 h 104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047" h="1046">
                <a:moveTo>
                  <a:pt x="0" y="0"/>
                </a:moveTo>
                <a:lnTo>
                  <a:pt x="52" y="324"/>
                </a:lnTo>
                <a:lnTo>
                  <a:pt x="200" y="615"/>
                </a:lnTo>
                <a:lnTo>
                  <a:pt x="433" y="847"/>
                </a:lnTo>
                <a:lnTo>
                  <a:pt x="724" y="996"/>
                </a:lnTo>
                <a:lnTo>
                  <a:pt x="1047" y="1046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Freeform 1014">
            <a:extLst>
              <a:ext uri="{FF2B5EF4-FFF2-40B4-BE49-F238E27FC236}">
                <a16:creationId xmlns:a16="http://schemas.microsoft.com/office/drawing/2014/main" id="{8D9D50EF-2B1F-4D6D-BFED-D718F35672D6}"/>
              </a:ext>
            </a:extLst>
          </xdr:cNvPr>
          <xdr:cNvSpPr>
            <a:spLocks/>
          </xdr:cNvSpPr>
        </xdr:nvSpPr>
        <xdr:spPr bwMode="auto">
          <a:xfrm>
            <a:off x="3990" y="7468"/>
            <a:ext cx="633" cy="633"/>
          </a:xfrm>
          <a:custGeom>
            <a:avLst/>
            <a:gdLst>
              <a:gd name="T0" fmla="*/ 0 w 1325"/>
              <a:gd name="T1" fmla="*/ 0 h 1326"/>
              <a:gd name="T2" fmla="*/ 7 w 1325"/>
              <a:gd name="T3" fmla="*/ 45 h 1326"/>
              <a:gd name="T4" fmla="*/ 28 w 1325"/>
              <a:gd name="T5" fmla="*/ 85 h 1326"/>
              <a:gd name="T6" fmla="*/ 60 w 1325"/>
              <a:gd name="T7" fmla="*/ 116 h 1326"/>
              <a:gd name="T8" fmla="*/ 100 w 1325"/>
              <a:gd name="T9" fmla="*/ 137 h 1326"/>
              <a:gd name="T10" fmla="*/ 144 w 1325"/>
              <a:gd name="T11" fmla="*/ 144 h 132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325" h="1326">
                <a:moveTo>
                  <a:pt x="0" y="0"/>
                </a:moveTo>
                <a:lnTo>
                  <a:pt x="65" y="410"/>
                </a:lnTo>
                <a:lnTo>
                  <a:pt x="253" y="780"/>
                </a:lnTo>
                <a:lnTo>
                  <a:pt x="546" y="1073"/>
                </a:lnTo>
                <a:lnTo>
                  <a:pt x="916" y="1261"/>
                </a:lnTo>
                <a:lnTo>
                  <a:pt x="1325" y="1326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" name="Freeform 1013">
            <a:extLst>
              <a:ext uri="{FF2B5EF4-FFF2-40B4-BE49-F238E27FC236}">
                <a16:creationId xmlns:a16="http://schemas.microsoft.com/office/drawing/2014/main" id="{FEC0095D-6E36-4BB0-A419-E44CCFDC754C}"/>
              </a:ext>
            </a:extLst>
          </xdr:cNvPr>
          <xdr:cNvSpPr>
            <a:spLocks/>
          </xdr:cNvSpPr>
        </xdr:nvSpPr>
        <xdr:spPr bwMode="auto">
          <a:xfrm>
            <a:off x="4487" y="2140"/>
            <a:ext cx="162" cy="372"/>
          </a:xfrm>
          <a:custGeom>
            <a:avLst/>
            <a:gdLst>
              <a:gd name="T0" fmla="*/ 37 w 338"/>
              <a:gd name="T1" fmla="*/ 85 h 778"/>
              <a:gd name="T2" fmla="*/ 33 w 338"/>
              <a:gd name="T3" fmla="*/ 54 h 778"/>
              <a:gd name="T4" fmla="*/ 21 w 338"/>
              <a:gd name="T5" fmla="*/ 24 h 778"/>
              <a:gd name="T6" fmla="*/ 0 w 338"/>
              <a:gd name="T7" fmla="*/ 0 h 77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38" h="778">
                <a:moveTo>
                  <a:pt x="338" y="778"/>
                </a:moveTo>
                <a:lnTo>
                  <a:pt x="300" y="490"/>
                </a:lnTo>
                <a:lnTo>
                  <a:pt x="185" y="224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" name="Freeform 1012">
            <a:extLst>
              <a:ext uri="{FF2B5EF4-FFF2-40B4-BE49-F238E27FC236}">
                <a16:creationId xmlns:a16="http://schemas.microsoft.com/office/drawing/2014/main" id="{AB153788-7F49-42E5-973F-6D4DF738516C}"/>
              </a:ext>
            </a:extLst>
          </xdr:cNvPr>
          <xdr:cNvSpPr>
            <a:spLocks/>
          </xdr:cNvSpPr>
        </xdr:nvSpPr>
        <xdr:spPr bwMode="auto">
          <a:xfrm>
            <a:off x="4500" y="2107"/>
            <a:ext cx="182" cy="405"/>
          </a:xfrm>
          <a:custGeom>
            <a:avLst/>
            <a:gdLst>
              <a:gd name="T0" fmla="*/ 42 w 379"/>
              <a:gd name="T1" fmla="*/ 92 h 849"/>
              <a:gd name="T2" fmla="*/ 37 w 379"/>
              <a:gd name="T3" fmla="*/ 58 h 849"/>
              <a:gd name="T4" fmla="*/ 23 w 379"/>
              <a:gd name="T5" fmla="*/ 26 h 849"/>
              <a:gd name="T6" fmla="*/ 0 w 379"/>
              <a:gd name="T7" fmla="*/ 0 h 849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79" h="849">
                <a:moveTo>
                  <a:pt x="379" y="849"/>
                </a:moveTo>
                <a:lnTo>
                  <a:pt x="337" y="533"/>
                </a:lnTo>
                <a:lnTo>
                  <a:pt x="206" y="243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" name="Freeform 1011">
            <a:extLst>
              <a:ext uri="{FF2B5EF4-FFF2-40B4-BE49-F238E27FC236}">
                <a16:creationId xmlns:a16="http://schemas.microsoft.com/office/drawing/2014/main" id="{CAB2B92C-F589-4C9F-A18A-3DF4C62B796B}"/>
              </a:ext>
            </a:extLst>
          </xdr:cNvPr>
          <xdr:cNvSpPr>
            <a:spLocks/>
          </xdr:cNvSpPr>
        </xdr:nvSpPr>
        <xdr:spPr bwMode="auto">
          <a:xfrm>
            <a:off x="4536" y="2094"/>
            <a:ext cx="179" cy="418"/>
          </a:xfrm>
          <a:custGeom>
            <a:avLst/>
            <a:gdLst>
              <a:gd name="T0" fmla="*/ 41 w 374"/>
              <a:gd name="T1" fmla="*/ 95 h 876"/>
              <a:gd name="T2" fmla="*/ 37 w 374"/>
              <a:gd name="T3" fmla="*/ 60 h 876"/>
              <a:gd name="T4" fmla="*/ 22 w 374"/>
              <a:gd name="T5" fmla="*/ 28 h 876"/>
              <a:gd name="T6" fmla="*/ 0 w 374"/>
              <a:gd name="T7" fmla="*/ 0 h 87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74" h="876">
                <a:moveTo>
                  <a:pt x="374" y="876"/>
                </a:moveTo>
                <a:lnTo>
                  <a:pt x="334" y="552"/>
                </a:lnTo>
                <a:lnTo>
                  <a:pt x="206" y="253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" name="Freeform 1010">
            <a:extLst>
              <a:ext uri="{FF2B5EF4-FFF2-40B4-BE49-F238E27FC236}">
                <a16:creationId xmlns:a16="http://schemas.microsoft.com/office/drawing/2014/main" id="{6B60BF5B-9734-45A7-8026-41FD3953FD23}"/>
              </a:ext>
            </a:extLst>
          </xdr:cNvPr>
          <xdr:cNvSpPr>
            <a:spLocks/>
          </xdr:cNvSpPr>
        </xdr:nvSpPr>
        <xdr:spPr bwMode="auto">
          <a:xfrm>
            <a:off x="4563" y="1971"/>
            <a:ext cx="454" cy="494"/>
          </a:xfrm>
          <a:custGeom>
            <a:avLst/>
            <a:gdLst>
              <a:gd name="T0" fmla="*/ 103 w 952"/>
              <a:gd name="T1" fmla="*/ 112 h 1037"/>
              <a:gd name="T2" fmla="*/ 92 w 952"/>
              <a:gd name="T3" fmla="*/ 73 h 1037"/>
              <a:gd name="T4" fmla="*/ 69 w 952"/>
              <a:gd name="T5" fmla="*/ 40 h 1037"/>
              <a:gd name="T6" fmla="*/ 38 w 952"/>
              <a:gd name="T7" fmla="*/ 14 h 1037"/>
              <a:gd name="T8" fmla="*/ 0 w 952"/>
              <a:gd name="T9" fmla="*/ 0 h 103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952" h="1037">
                <a:moveTo>
                  <a:pt x="952" y="1037"/>
                </a:moveTo>
                <a:lnTo>
                  <a:pt x="848" y="678"/>
                </a:lnTo>
                <a:lnTo>
                  <a:pt x="640" y="367"/>
                </a:lnTo>
                <a:lnTo>
                  <a:pt x="349" y="134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Freeform 1009">
            <a:extLst>
              <a:ext uri="{FF2B5EF4-FFF2-40B4-BE49-F238E27FC236}">
                <a16:creationId xmlns:a16="http://schemas.microsoft.com/office/drawing/2014/main" id="{C5FE6AA6-B38E-40D9-B8CA-26638416A975}"/>
              </a:ext>
            </a:extLst>
          </xdr:cNvPr>
          <xdr:cNvSpPr>
            <a:spLocks/>
          </xdr:cNvSpPr>
        </xdr:nvSpPr>
        <xdr:spPr bwMode="auto">
          <a:xfrm>
            <a:off x="4597" y="1807"/>
            <a:ext cx="589" cy="658"/>
          </a:xfrm>
          <a:custGeom>
            <a:avLst/>
            <a:gdLst>
              <a:gd name="T0" fmla="*/ 135 w 1231"/>
              <a:gd name="T1" fmla="*/ 150 h 1379"/>
              <a:gd name="T2" fmla="*/ 121 w 1231"/>
              <a:gd name="T3" fmla="*/ 98 h 1379"/>
              <a:gd name="T4" fmla="*/ 92 w 1231"/>
              <a:gd name="T5" fmla="*/ 53 h 1379"/>
              <a:gd name="T6" fmla="*/ 50 w 1231"/>
              <a:gd name="T7" fmla="*/ 20 h 1379"/>
              <a:gd name="T8" fmla="*/ 0 w 1231"/>
              <a:gd name="T9" fmla="*/ 0 h 137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231" h="1379">
                <a:moveTo>
                  <a:pt x="1231" y="1379"/>
                </a:moveTo>
                <a:lnTo>
                  <a:pt x="1105" y="903"/>
                </a:lnTo>
                <a:lnTo>
                  <a:pt x="839" y="489"/>
                </a:lnTo>
                <a:lnTo>
                  <a:pt x="459" y="178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" name="Freeform 1008">
            <a:extLst>
              <a:ext uri="{FF2B5EF4-FFF2-40B4-BE49-F238E27FC236}">
                <a16:creationId xmlns:a16="http://schemas.microsoft.com/office/drawing/2014/main" id="{89D66C80-D5FD-4069-98B6-20253020D2FA}"/>
              </a:ext>
            </a:extLst>
          </xdr:cNvPr>
          <xdr:cNvSpPr>
            <a:spLocks/>
          </xdr:cNvSpPr>
        </xdr:nvSpPr>
        <xdr:spPr bwMode="auto">
          <a:xfrm>
            <a:off x="4556" y="2002"/>
            <a:ext cx="432" cy="538"/>
          </a:xfrm>
          <a:custGeom>
            <a:avLst/>
            <a:gdLst>
              <a:gd name="T0" fmla="*/ 98 w 908"/>
              <a:gd name="T1" fmla="*/ 123 h 1127"/>
              <a:gd name="T2" fmla="*/ 91 w 908"/>
              <a:gd name="T3" fmla="*/ 81 h 1127"/>
              <a:gd name="T4" fmla="*/ 70 w 908"/>
              <a:gd name="T5" fmla="*/ 44 h 1127"/>
              <a:gd name="T6" fmla="*/ 39 w 908"/>
              <a:gd name="T7" fmla="*/ 16 h 1127"/>
              <a:gd name="T8" fmla="*/ 0 w 908"/>
              <a:gd name="T9" fmla="*/ 0 h 112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908" h="1127">
                <a:moveTo>
                  <a:pt x="908" y="1127"/>
                </a:moveTo>
                <a:lnTo>
                  <a:pt x="843" y="743"/>
                </a:lnTo>
                <a:lnTo>
                  <a:pt x="653" y="403"/>
                </a:lnTo>
                <a:lnTo>
                  <a:pt x="362" y="146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" name="Freeform 1007">
            <a:extLst>
              <a:ext uri="{FF2B5EF4-FFF2-40B4-BE49-F238E27FC236}">
                <a16:creationId xmlns:a16="http://schemas.microsoft.com/office/drawing/2014/main" id="{86BF2733-DFC7-403E-AB93-825532502039}"/>
              </a:ext>
            </a:extLst>
          </xdr:cNvPr>
          <xdr:cNvSpPr>
            <a:spLocks/>
          </xdr:cNvSpPr>
        </xdr:nvSpPr>
        <xdr:spPr bwMode="auto">
          <a:xfrm>
            <a:off x="13348" y="7870"/>
            <a:ext cx="66" cy="68"/>
          </a:xfrm>
          <a:custGeom>
            <a:avLst/>
            <a:gdLst>
              <a:gd name="T0" fmla="*/ 15 w 138"/>
              <a:gd name="T1" fmla="*/ 0 h 139"/>
              <a:gd name="T2" fmla="*/ 4 w 138"/>
              <a:gd name="T3" fmla="*/ 5 h 139"/>
              <a:gd name="T4" fmla="*/ 0 w 138"/>
              <a:gd name="T5" fmla="*/ 16 h 139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38" h="139">
                <a:moveTo>
                  <a:pt x="138" y="0"/>
                </a:moveTo>
                <a:lnTo>
                  <a:pt x="40" y="41"/>
                </a:lnTo>
                <a:lnTo>
                  <a:pt x="0" y="139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Freeform 1006">
            <a:extLst>
              <a:ext uri="{FF2B5EF4-FFF2-40B4-BE49-F238E27FC236}">
                <a16:creationId xmlns:a16="http://schemas.microsoft.com/office/drawing/2014/main" id="{DD77FDEE-283B-4BA6-A84F-A0CDD05C1E96}"/>
              </a:ext>
            </a:extLst>
          </xdr:cNvPr>
          <xdr:cNvSpPr>
            <a:spLocks/>
          </xdr:cNvSpPr>
        </xdr:nvSpPr>
        <xdr:spPr bwMode="auto">
          <a:xfrm>
            <a:off x="13348" y="3407"/>
            <a:ext cx="66" cy="65"/>
          </a:xfrm>
          <a:custGeom>
            <a:avLst/>
            <a:gdLst>
              <a:gd name="T0" fmla="*/ 0 w 138"/>
              <a:gd name="T1" fmla="*/ 0 h 140"/>
              <a:gd name="T2" fmla="*/ 4 w 138"/>
              <a:gd name="T3" fmla="*/ 10 h 140"/>
              <a:gd name="T4" fmla="*/ 15 w 138"/>
              <a:gd name="T5" fmla="*/ 14 h 14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38" h="140">
                <a:moveTo>
                  <a:pt x="0" y="0"/>
                </a:moveTo>
                <a:lnTo>
                  <a:pt x="40" y="98"/>
                </a:lnTo>
                <a:lnTo>
                  <a:pt x="138" y="14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" name="Freeform 1005">
            <a:extLst>
              <a:ext uri="{FF2B5EF4-FFF2-40B4-BE49-F238E27FC236}">
                <a16:creationId xmlns:a16="http://schemas.microsoft.com/office/drawing/2014/main" id="{EDFCB600-3802-4184-9648-17B64B13E94D}"/>
              </a:ext>
            </a:extLst>
          </xdr:cNvPr>
          <xdr:cNvSpPr>
            <a:spLocks/>
          </xdr:cNvSpPr>
        </xdr:nvSpPr>
        <xdr:spPr bwMode="auto">
          <a:xfrm>
            <a:off x="6421" y="7870"/>
            <a:ext cx="66" cy="68"/>
          </a:xfrm>
          <a:custGeom>
            <a:avLst/>
            <a:gdLst>
              <a:gd name="T0" fmla="*/ 15 w 140"/>
              <a:gd name="T1" fmla="*/ 16 h 139"/>
              <a:gd name="T2" fmla="*/ 10 w 140"/>
              <a:gd name="T3" fmla="*/ 5 h 139"/>
              <a:gd name="T4" fmla="*/ 0 w 140"/>
              <a:gd name="T5" fmla="*/ 0 h 139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40" h="139">
                <a:moveTo>
                  <a:pt x="140" y="139"/>
                </a:moveTo>
                <a:lnTo>
                  <a:pt x="99" y="41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" name="Freeform 1004">
            <a:extLst>
              <a:ext uri="{FF2B5EF4-FFF2-40B4-BE49-F238E27FC236}">
                <a16:creationId xmlns:a16="http://schemas.microsoft.com/office/drawing/2014/main" id="{8C48C546-5075-4025-9B1C-C62849601DD6}"/>
              </a:ext>
            </a:extLst>
          </xdr:cNvPr>
          <xdr:cNvSpPr>
            <a:spLocks/>
          </xdr:cNvSpPr>
        </xdr:nvSpPr>
        <xdr:spPr bwMode="auto">
          <a:xfrm>
            <a:off x="6421" y="3407"/>
            <a:ext cx="66" cy="65"/>
          </a:xfrm>
          <a:custGeom>
            <a:avLst/>
            <a:gdLst>
              <a:gd name="T0" fmla="*/ 0 w 140"/>
              <a:gd name="T1" fmla="*/ 14 h 140"/>
              <a:gd name="T2" fmla="*/ 10 w 140"/>
              <a:gd name="T3" fmla="*/ 10 h 140"/>
              <a:gd name="T4" fmla="*/ 15 w 140"/>
              <a:gd name="T5" fmla="*/ 0 h 14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40" h="140">
                <a:moveTo>
                  <a:pt x="0" y="140"/>
                </a:moveTo>
                <a:lnTo>
                  <a:pt x="99" y="98"/>
                </a:lnTo>
                <a:lnTo>
                  <a:pt x="14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Freeform 1003">
            <a:extLst>
              <a:ext uri="{FF2B5EF4-FFF2-40B4-BE49-F238E27FC236}">
                <a16:creationId xmlns:a16="http://schemas.microsoft.com/office/drawing/2014/main" id="{9FBC0638-B067-46C0-86CB-9AB0D9255591}"/>
              </a:ext>
            </a:extLst>
          </xdr:cNvPr>
          <xdr:cNvSpPr>
            <a:spLocks/>
          </xdr:cNvSpPr>
        </xdr:nvSpPr>
        <xdr:spPr bwMode="auto">
          <a:xfrm>
            <a:off x="7519" y="5179"/>
            <a:ext cx="254" cy="986"/>
          </a:xfrm>
          <a:custGeom>
            <a:avLst/>
            <a:gdLst>
              <a:gd name="T0" fmla="*/ 0 w 531"/>
              <a:gd name="T1" fmla="*/ 225 h 2066"/>
              <a:gd name="T2" fmla="*/ 31 w 531"/>
              <a:gd name="T3" fmla="*/ 194 h 2066"/>
              <a:gd name="T4" fmla="*/ 51 w 531"/>
              <a:gd name="T5" fmla="*/ 155 h 2066"/>
              <a:gd name="T6" fmla="*/ 58 w 531"/>
              <a:gd name="T7" fmla="*/ 112 h 2066"/>
              <a:gd name="T8" fmla="*/ 51 w 531"/>
              <a:gd name="T9" fmla="*/ 69 h 2066"/>
              <a:gd name="T10" fmla="*/ 31 w 531"/>
              <a:gd name="T11" fmla="*/ 31 h 2066"/>
              <a:gd name="T12" fmla="*/ 0 w 531"/>
              <a:gd name="T13" fmla="*/ 0 h 2066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531" h="2066">
                <a:moveTo>
                  <a:pt x="0" y="2066"/>
                </a:moveTo>
                <a:lnTo>
                  <a:pt x="285" y="1784"/>
                </a:lnTo>
                <a:lnTo>
                  <a:pt x="468" y="1429"/>
                </a:lnTo>
                <a:lnTo>
                  <a:pt x="531" y="1033"/>
                </a:lnTo>
                <a:lnTo>
                  <a:pt x="468" y="638"/>
                </a:lnTo>
                <a:lnTo>
                  <a:pt x="285" y="281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" name="Freeform 1002">
            <a:extLst>
              <a:ext uri="{FF2B5EF4-FFF2-40B4-BE49-F238E27FC236}">
                <a16:creationId xmlns:a16="http://schemas.microsoft.com/office/drawing/2014/main" id="{E06834E9-E835-460E-9208-78A9165D2818}"/>
              </a:ext>
            </a:extLst>
          </xdr:cNvPr>
          <xdr:cNvSpPr>
            <a:spLocks/>
          </xdr:cNvSpPr>
        </xdr:nvSpPr>
        <xdr:spPr bwMode="auto">
          <a:xfrm>
            <a:off x="12062" y="5179"/>
            <a:ext cx="254" cy="986"/>
          </a:xfrm>
          <a:custGeom>
            <a:avLst/>
            <a:gdLst>
              <a:gd name="T0" fmla="*/ 58 w 531"/>
              <a:gd name="T1" fmla="*/ 0 h 2066"/>
              <a:gd name="T2" fmla="*/ 27 w 531"/>
              <a:gd name="T3" fmla="*/ 31 h 2066"/>
              <a:gd name="T4" fmla="*/ 7 w 531"/>
              <a:gd name="T5" fmla="*/ 69 h 2066"/>
              <a:gd name="T6" fmla="*/ 0 w 531"/>
              <a:gd name="T7" fmla="*/ 112 h 2066"/>
              <a:gd name="T8" fmla="*/ 7 w 531"/>
              <a:gd name="T9" fmla="*/ 155 h 2066"/>
              <a:gd name="T10" fmla="*/ 27 w 531"/>
              <a:gd name="T11" fmla="*/ 194 h 2066"/>
              <a:gd name="T12" fmla="*/ 58 w 531"/>
              <a:gd name="T13" fmla="*/ 225 h 2066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531" h="2066">
                <a:moveTo>
                  <a:pt x="531" y="0"/>
                </a:moveTo>
                <a:lnTo>
                  <a:pt x="246" y="281"/>
                </a:lnTo>
                <a:lnTo>
                  <a:pt x="63" y="638"/>
                </a:lnTo>
                <a:lnTo>
                  <a:pt x="0" y="1033"/>
                </a:lnTo>
                <a:lnTo>
                  <a:pt x="63" y="1429"/>
                </a:lnTo>
                <a:lnTo>
                  <a:pt x="246" y="1784"/>
                </a:lnTo>
                <a:lnTo>
                  <a:pt x="531" y="2066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" name="Freeform 1001">
            <a:extLst>
              <a:ext uri="{FF2B5EF4-FFF2-40B4-BE49-F238E27FC236}">
                <a16:creationId xmlns:a16="http://schemas.microsoft.com/office/drawing/2014/main" id="{427240FD-A293-4B45-A5B1-B0B4D0585ACB}"/>
              </a:ext>
            </a:extLst>
          </xdr:cNvPr>
          <xdr:cNvSpPr>
            <a:spLocks/>
          </xdr:cNvSpPr>
        </xdr:nvSpPr>
        <xdr:spPr bwMode="auto">
          <a:xfrm>
            <a:off x="9310" y="5066"/>
            <a:ext cx="1213" cy="1212"/>
          </a:xfrm>
          <a:custGeom>
            <a:avLst/>
            <a:gdLst>
              <a:gd name="T0" fmla="*/ 277 w 2540"/>
              <a:gd name="T1" fmla="*/ 138 h 2540"/>
              <a:gd name="T2" fmla="*/ 270 w 2540"/>
              <a:gd name="T3" fmla="*/ 95 h 2540"/>
              <a:gd name="T4" fmla="*/ 250 w 2540"/>
              <a:gd name="T5" fmla="*/ 57 h 2540"/>
              <a:gd name="T6" fmla="*/ 220 w 2540"/>
              <a:gd name="T7" fmla="*/ 26 h 2540"/>
              <a:gd name="T8" fmla="*/ 181 w 2540"/>
              <a:gd name="T9" fmla="*/ 7 h 2540"/>
              <a:gd name="T10" fmla="*/ 138 w 2540"/>
              <a:gd name="T11" fmla="*/ 0 h 2540"/>
              <a:gd name="T12" fmla="*/ 96 w 2540"/>
              <a:gd name="T13" fmla="*/ 7 h 2540"/>
              <a:gd name="T14" fmla="*/ 57 w 2540"/>
              <a:gd name="T15" fmla="*/ 26 h 2540"/>
              <a:gd name="T16" fmla="*/ 27 w 2540"/>
              <a:gd name="T17" fmla="*/ 57 h 2540"/>
              <a:gd name="T18" fmla="*/ 7 w 2540"/>
              <a:gd name="T19" fmla="*/ 95 h 2540"/>
              <a:gd name="T20" fmla="*/ 0 w 2540"/>
              <a:gd name="T21" fmla="*/ 138 h 2540"/>
              <a:gd name="T22" fmla="*/ 7 w 2540"/>
              <a:gd name="T23" fmla="*/ 181 h 2540"/>
              <a:gd name="T24" fmla="*/ 27 w 2540"/>
              <a:gd name="T25" fmla="*/ 219 h 2540"/>
              <a:gd name="T26" fmla="*/ 57 w 2540"/>
              <a:gd name="T27" fmla="*/ 250 h 2540"/>
              <a:gd name="T28" fmla="*/ 96 w 2540"/>
              <a:gd name="T29" fmla="*/ 269 h 2540"/>
              <a:gd name="T30" fmla="*/ 138 w 2540"/>
              <a:gd name="T31" fmla="*/ 276 h 2540"/>
              <a:gd name="T32" fmla="*/ 181 w 2540"/>
              <a:gd name="T33" fmla="*/ 269 h 2540"/>
              <a:gd name="T34" fmla="*/ 220 w 2540"/>
              <a:gd name="T35" fmla="*/ 250 h 2540"/>
              <a:gd name="T36" fmla="*/ 250 w 2540"/>
              <a:gd name="T37" fmla="*/ 219 h 2540"/>
              <a:gd name="T38" fmla="*/ 270 w 2540"/>
              <a:gd name="T39" fmla="*/ 181 h 2540"/>
              <a:gd name="T40" fmla="*/ 277 w 2540"/>
              <a:gd name="T41" fmla="*/ 138 h 2540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2540" h="2540">
                <a:moveTo>
                  <a:pt x="2540" y="1270"/>
                </a:moveTo>
                <a:lnTo>
                  <a:pt x="2478" y="878"/>
                </a:lnTo>
                <a:lnTo>
                  <a:pt x="2298" y="524"/>
                </a:lnTo>
                <a:lnTo>
                  <a:pt x="2017" y="241"/>
                </a:lnTo>
                <a:lnTo>
                  <a:pt x="1663" y="61"/>
                </a:lnTo>
                <a:lnTo>
                  <a:pt x="1271" y="0"/>
                </a:lnTo>
                <a:lnTo>
                  <a:pt x="879" y="61"/>
                </a:lnTo>
                <a:lnTo>
                  <a:pt x="525" y="241"/>
                </a:lnTo>
                <a:lnTo>
                  <a:pt x="244" y="524"/>
                </a:lnTo>
                <a:lnTo>
                  <a:pt x="63" y="878"/>
                </a:lnTo>
                <a:lnTo>
                  <a:pt x="0" y="1270"/>
                </a:lnTo>
                <a:lnTo>
                  <a:pt x="63" y="1663"/>
                </a:lnTo>
                <a:lnTo>
                  <a:pt x="244" y="2017"/>
                </a:lnTo>
                <a:lnTo>
                  <a:pt x="525" y="2298"/>
                </a:lnTo>
                <a:lnTo>
                  <a:pt x="879" y="2479"/>
                </a:lnTo>
                <a:lnTo>
                  <a:pt x="1271" y="2540"/>
                </a:lnTo>
                <a:lnTo>
                  <a:pt x="1663" y="2479"/>
                </a:lnTo>
                <a:lnTo>
                  <a:pt x="2017" y="2298"/>
                </a:lnTo>
                <a:lnTo>
                  <a:pt x="2298" y="2017"/>
                </a:lnTo>
                <a:lnTo>
                  <a:pt x="2478" y="1663"/>
                </a:lnTo>
                <a:lnTo>
                  <a:pt x="2540" y="1270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" name="Freeform 1000">
            <a:extLst>
              <a:ext uri="{FF2B5EF4-FFF2-40B4-BE49-F238E27FC236}">
                <a16:creationId xmlns:a16="http://schemas.microsoft.com/office/drawing/2014/main" id="{EFA7DF1E-DF5A-4E3E-9117-C4827FF0BA26}"/>
              </a:ext>
            </a:extLst>
          </xdr:cNvPr>
          <xdr:cNvSpPr>
            <a:spLocks/>
          </xdr:cNvSpPr>
        </xdr:nvSpPr>
        <xdr:spPr bwMode="auto">
          <a:xfrm>
            <a:off x="4577" y="8852"/>
            <a:ext cx="30" cy="31"/>
          </a:xfrm>
          <a:custGeom>
            <a:avLst/>
            <a:gdLst>
              <a:gd name="T0" fmla="*/ 7 w 62"/>
              <a:gd name="T1" fmla="*/ 4 h 62"/>
              <a:gd name="T2" fmla="*/ 6 w 62"/>
              <a:gd name="T3" fmla="*/ 2 h 62"/>
              <a:gd name="T4" fmla="*/ 3 w 62"/>
              <a:gd name="T5" fmla="*/ 0 h 62"/>
              <a:gd name="T6" fmla="*/ 1 w 62"/>
              <a:gd name="T7" fmla="*/ 2 h 62"/>
              <a:gd name="T8" fmla="*/ 0 w 62"/>
              <a:gd name="T9" fmla="*/ 4 h 62"/>
              <a:gd name="T10" fmla="*/ 1 w 62"/>
              <a:gd name="T11" fmla="*/ 7 h 62"/>
              <a:gd name="T12" fmla="*/ 3 w 62"/>
              <a:gd name="T13" fmla="*/ 8 h 62"/>
              <a:gd name="T14" fmla="*/ 6 w 62"/>
              <a:gd name="T15" fmla="*/ 7 h 62"/>
              <a:gd name="T16" fmla="*/ 7 w 62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" name="Freeform 999">
            <a:extLst>
              <a:ext uri="{FF2B5EF4-FFF2-40B4-BE49-F238E27FC236}">
                <a16:creationId xmlns:a16="http://schemas.microsoft.com/office/drawing/2014/main" id="{24F3147D-F680-47C6-9296-BC572AB99B64}"/>
              </a:ext>
            </a:extLst>
          </xdr:cNvPr>
          <xdr:cNvSpPr>
            <a:spLocks/>
          </xdr:cNvSpPr>
        </xdr:nvSpPr>
        <xdr:spPr bwMode="auto">
          <a:xfrm>
            <a:off x="5776" y="8852"/>
            <a:ext cx="30" cy="31"/>
          </a:xfrm>
          <a:custGeom>
            <a:avLst/>
            <a:gdLst>
              <a:gd name="T0" fmla="*/ 7 w 62"/>
              <a:gd name="T1" fmla="*/ 4 h 62"/>
              <a:gd name="T2" fmla="*/ 6 w 62"/>
              <a:gd name="T3" fmla="*/ 2 h 62"/>
              <a:gd name="T4" fmla="*/ 3 w 62"/>
              <a:gd name="T5" fmla="*/ 0 h 62"/>
              <a:gd name="T6" fmla="*/ 1 w 62"/>
              <a:gd name="T7" fmla="*/ 2 h 62"/>
              <a:gd name="T8" fmla="*/ 0 w 62"/>
              <a:gd name="T9" fmla="*/ 4 h 62"/>
              <a:gd name="T10" fmla="*/ 1 w 62"/>
              <a:gd name="T11" fmla="*/ 7 h 62"/>
              <a:gd name="T12" fmla="*/ 3 w 62"/>
              <a:gd name="T13" fmla="*/ 8 h 62"/>
              <a:gd name="T14" fmla="*/ 6 w 62"/>
              <a:gd name="T15" fmla="*/ 7 h 62"/>
              <a:gd name="T16" fmla="*/ 7 w 62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" name="Freeform 998">
            <a:extLst>
              <a:ext uri="{FF2B5EF4-FFF2-40B4-BE49-F238E27FC236}">
                <a16:creationId xmlns:a16="http://schemas.microsoft.com/office/drawing/2014/main" id="{55AD9E6A-E92F-4FD0-A0FB-32BD290FF319}"/>
              </a:ext>
            </a:extLst>
          </xdr:cNvPr>
          <xdr:cNvSpPr>
            <a:spLocks/>
          </xdr:cNvSpPr>
        </xdr:nvSpPr>
        <xdr:spPr bwMode="auto">
          <a:xfrm>
            <a:off x="5776" y="8852"/>
            <a:ext cx="30" cy="31"/>
          </a:xfrm>
          <a:custGeom>
            <a:avLst/>
            <a:gdLst>
              <a:gd name="T0" fmla="*/ 7 w 62"/>
              <a:gd name="T1" fmla="*/ 4 h 62"/>
              <a:gd name="T2" fmla="*/ 6 w 62"/>
              <a:gd name="T3" fmla="*/ 2 h 62"/>
              <a:gd name="T4" fmla="*/ 3 w 62"/>
              <a:gd name="T5" fmla="*/ 0 h 62"/>
              <a:gd name="T6" fmla="*/ 1 w 62"/>
              <a:gd name="T7" fmla="*/ 2 h 62"/>
              <a:gd name="T8" fmla="*/ 0 w 62"/>
              <a:gd name="T9" fmla="*/ 4 h 62"/>
              <a:gd name="T10" fmla="*/ 1 w 62"/>
              <a:gd name="T11" fmla="*/ 7 h 62"/>
              <a:gd name="T12" fmla="*/ 3 w 62"/>
              <a:gd name="T13" fmla="*/ 8 h 62"/>
              <a:gd name="T14" fmla="*/ 6 w 62"/>
              <a:gd name="T15" fmla="*/ 7 h 62"/>
              <a:gd name="T16" fmla="*/ 7 w 62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Freeform 997">
            <a:extLst>
              <a:ext uri="{FF2B5EF4-FFF2-40B4-BE49-F238E27FC236}">
                <a16:creationId xmlns:a16="http://schemas.microsoft.com/office/drawing/2014/main" id="{BA417DA5-9232-4537-A47A-75AF7A3B057B}"/>
              </a:ext>
            </a:extLst>
          </xdr:cNvPr>
          <xdr:cNvSpPr>
            <a:spLocks/>
          </xdr:cNvSpPr>
        </xdr:nvSpPr>
        <xdr:spPr bwMode="auto">
          <a:xfrm>
            <a:off x="5776" y="8852"/>
            <a:ext cx="30" cy="31"/>
          </a:xfrm>
          <a:custGeom>
            <a:avLst/>
            <a:gdLst>
              <a:gd name="T0" fmla="*/ 7 w 62"/>
              <a:gd name="T1" fmla="*/ 4 h 62"/>
              <a:gd name="T2" fmla="*/ 6 w 62"/>
              <a:gd name="T3" fmla="*/ 2 h 62"/>
              <a:gd name="T4" fmla="*/ 3 w 62"/>
              <a:gd name="T5" fmla="*/ 0 h 62"/>
              <a:gd name="T6" fmla="*/ 1 w 62"/>
              <a:gd name="T7" fmla="*/ 2 h 62"/>
              <a:gd name="T8" fmla="*/ 0 w 62"/>
              <a:gd name="T9" fmla="*/ 4 h 62"/>
              <a:gd name="T10" fmla="*/ 1 w 62"/>
              <a:gd name="T11" fmla="*/ 7 h 62"/>
              <a:gd name="T12" fmla="*/ 3 w 62"/>
              <a:gd name="T13" fmla="*/ 8 h 62"/>
              <a:gd name="T14" fmla="*/ 6 w 62"/>
              <a:gd name="T15" fmla="*/ 7 h 62"/>
              <a:gd name="T16" fmla="*/ 7 w 62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" name="Freeform 996">
            <a:extLst>
              <a:ext uri="{FF2B5EF4-FFF2-40B4-BE49-F238E27FC236}">
                <a16:creationId xmlns:a16="http://schemas.microsoft.com/office/drawing/2014/main" id="{4840D4AD-C75C-4B09-B7B8-51C1255194A4}"/>
              </a:ext>
            </a:extLst>
          </xdr:cNvPr>
          <xdr:cNvSpPr>
            <a:spLocks/>
          </xdr:cNvSpPr>
        </xdr:nvSpPr>
        <xdr:spPr bwMode="auto">
          <a:xfrm>
            <a:off x="6308" y="8852"/>
            <a:ext cx="30" cy="31"/>
          </a:xfrm>
          <a:custGeom>
            <a:avLst/>
            <a:gdLst>
              <a:gd name="T0" fmla="*/ 7 w 63"/>
              <a:gd name="T1" fmla="*/ 4 h 62"/>
              <a:gd name="T2" fmla="*/ 6 w 63"/>
              <a:gd name="T3" fmla="*/ 2 h 62"/>
              <a:gd name="T4" fmla="*/ 3 w 63"/>
              <a:gd name="T5" fmla="*/ 0 h 62"/>
              <a:gd name="T6" fmla="*/ 1 w 63"/>
              <a:gd name="T7" fmla="*/ 2 h 62"/>
              <a:gd name="T8" fmla="*/ 0 w 63"/>
              <a:gd name="T9" fmla="*/ 4 h 62"/>
              <a:gd name="T10" fmla="*/ 1 w 63"/>
              <a:gd name="T11" fmla="*/ 7 h 62"/>
              <a:gd name="T12" fmla="*/ 3 w 63"/>
              <a:gd name="T13" fmla="*/ 8 h 62"/>
              <a:gd name="T14" fmla="*/ 6 w 63"/>
              <a:gd name="T15" fmla="*/ 7 h 62"/>
              <a:gd name="T16" fmla="*/ 7 w 63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" name="Freeform 995">
            <a:extLst>
              <a:ext uri="{FF2B5EF4-FFF2-40B4-BE49-F238E27FC236}">
                <a16:creationId xmlns:a16="http://schemas.microsoft.com/office/drawing/2014/main" id="{E9CC9B10-2E4C-489E-9DF0-6CB9D9458FE7}"/>
              </a:ext>
            </a:extLst>
          </xdr:cNvPr>
          <xdr:cNvSpPr>
            <a:spLocks/>
          </xdr:cNvSpPr>
        </xdr:nvSpPr>
        <xdr:spPr bwMode="auto">
          <a:xfrm>
            <a:off x="6308" y="8852"/>
            <a:ext cx="30" cy="31"/>
          </a:xfrm>
          <a:custGeom>
            <a:avLst/>
            <a:gdLst>
              <a:gd name="T0" fmla="*/ 7 w 63"/>
              <a:gd name="T1" fmla="*/ 4 h 62"/>
              <a:gd name="T2" fmla="*/ 6 w 63"/>
              <a:gd name="T3" fmla="*/ 2 h 62"/>
              <a:gd name="T4" fmla="*/ 3 w 63"/>
              <a:gd name="T5" fmla="*/ 0 h 62"/>
              <a:gd name="T6" fmla="*/ 1 w 63"/>
              <a:gd name="T7" fmla="*/ 2 h 62"/>
              <a:gd name="T8" fmla="*/ 0 w 63"/>
              <a:gd name="T9" fmla="*/ 4 h 62"/>
              <a:gd name="T10" fmla="*/ 1 w 63"/>
              <a:gd name="T11" fmla="*/ 7 h 62"/>
              <a:gd name="T12" fmla="*/ 3 w 63"/>
              <a:gd name="T13" fmla="*/ 8 h 62"/>
              <a:gd name="T14" fmla="*/ 6 w 63"/>
              <a:gd name="T15" fmla="*/ 7 h 62"/>
              <a:gd name="T16" fmla="*/ 7 w 63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4" name="Freeform 994">
            <a:extLst>
              <a:ext uri="{FF2B5EF4-FFF2-40B4-BE49-F238E27FC236}">
                <a16:creationId xmlns:a16="http://schemas.microsoft.com/office/drawing/2014/main" id="{20B85E55-3C67-4E03-8DBB-F01CCCE1C95B}"/>
              </a:ext>
            </a:extLst>
          </xdr:cNvPr>
          <xdr:cNvSpPr>
            <a:spLocks/>
          </xdr:cNvSpPr>
        </xdr:nvSpPr>
        <xdr:spPr bwMode="auto">
          <a:xfrm>
            <a:off x="6308" y="8852"/>
            <a:ext cx="30" cy="31"/>
          </a:xfrm>
          <a:custGeom>
            <a:avLst/>
            <a:gdLst>
              <a:gd name="T0" fmla="*/ 7 w 63"/>
              <a:gd name="T1" fmla="*/ 4 h 62"/>
              <a:gd name="T2" fmla="*/ 6 w 63"/>
              <a:gd name="T3" fmla="*/ 2 h 62"/>
              <a:gd name="T4" fmla="*/ 3 w 63"/>
              <a:gd name="T5" fmla="*/ 0 h 62"/>
              <a:gd name="T6" fmla="*/ 1 w 63"/>
              <a:gd name="T7" fmla="*/ 2 h 62"/>
              <a:gd name="T8" fmla="*/ 0 w 63"/>
              <a:gd name="T9" fmla="*/ 4 h 62"/>
              <a:gd name="T10" fmla="*/ 1 w 63"/>
              <a:gd name="T11" fmla="*/ 7 h 62"/>
              <a:gd name="T12" fmla="*/ 3 w 63"/>
              <a:gd name="T13" fmla="*/ 8 h 62"/>
              <a:gd name="T14" fmla="*/ 6 w 63"/>
              <a:gd name="T15" fmla="*/ 7 h 62"/>
              <a:gd name="T16" fmla="*/ 7 w 63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5" name="Freeform 993">
            <a:extLst>
              <a:ext uri="{FF2B5EF4-FFF2-40B4-BE49-F238E27FC236}">
                <a16:creationId xmlns:a16="http://schemas.microsoft.com/office/drawing/2014/main" id="{78DF12F7-731F-4F92-B1B0-5B0A92942E24}"/>
              </a:ext>
            </a:extLst>
          </xdr:cNvPr>
          <xdr:cNvSpPr>
            <a:spLocks/>
          </xdr:cNvSpPr>
        </xdr:nvSpPr>
        <xdr:spPr bwMode="auto">
          <a:xfrm>
            <a:off x="6709" y="8852"/>
            <a:ext cx="29" cy="31"/>
          </a:xfrm>
          <a:custGeom>
            <a:avLst/>
            <a:gdLst>
              <a:gd name="T0" fmla="*/ 7 w 62"/>
              <a:gd name="T1" fmla="*/ 4 h 62"/>
              <a:gd name="T2" fmla="*/ 6 w 62"/>
              <a:gd name="T3" fmla="*/ 2 h 62"/>
              <a:gd name="T4" fmla="*/ 3 w 62"/>
              <a:gd name="T5" fmla="*/ 0 h 62"/>
              <a:gd name="T6" fmla="*/ 1 w 62"/>
              <a:gd name="T7" fmla="*/ 2 h 62"/>
              <a:gd name="T8" fmla="*/ 0 w 62"/>
              <a:gd name="T9" fmla="*/ 4 h 62"/>
              <a:gd name="T10" fmla="*/ 1 w 62"/>
              <a:gd name="T11" fmla="*/ 7 h 62"/>
              <a:gd name="T12" fmla="*/ 3 w 62"/>
              <a:gd name="T13" fmla="*/ 8 h 62"/>
              <a:gd name="T14" fmla="*/ 6 w 62"/>
              <a:gd name="T15" fmla="*/ 7 h 62"/>
              <a:gd name="T16" fmla="*/ 7 w 62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" name="Freeform 992">
            <a:extLst>
              <a:ext uri="{FF2B5EF4-FFF2-40B4-BE49-F238E27FC236}">
                <a16:creationId xmlns:a16="http://schemas.microsoft.com/office/drawing/2014/main" id="{C1C95B11-2D85-4969-9A3B-6AE93AC3A684}"/>
              </a:ext>
            </a:extLst>
          </xdr:cNvPr>
          <xdr:cNvSpPr>
            <a:spLocks/>
          </xdr:cNvSpPr>
        </xdr:nvSpPr>
        <xdr:spPr bwMode="auto">
          <a:xfrm>
            <a:off x="6709" y="8852"/>
            <a:ext cx="29" cy="31"/>
          </a:xfrm>
          <a:custGeom>
            <a:avLst/>
            <a:gdLst>
              <a:gd name="T0" fmla="*/ 7 w 62"/>
              <a:gd name="T1" fmla="*/ 4 h 62"/>
              <a:gd name="T2" fmla="*/ 6 w 62"/>
              <a:gd name="T3" fmla="*/ 2 h 62"/>
              <a:gd name="T4" fmla="*/ 3 w 62"/>
              <a:gd name="T5" fmla="*/ 0 h 62"/>
              <a:gd name="T6" fmla="*/ 1 w 62"/>
              <a:gd name="T7" fmla="*/ 2 h 62"/>
              <a:gd name="T8" fmla="*/ 0 w 62"/>
              <a:gd name="T9" fmla="*/ 4 h 62"/>
              <a:gd name="T10" fmla="*/ 1 w 62"/>
              <a:gd name="T11" fmla="*/ 7 h 62"/>
              <a:gd name="T12" fmla="*/ 3 w 62"/>
              <a:gd name="T13" fmla="*/ 8 h 62"/>
              <a:gd name="T14" fmla="*/ 6 w 62"/>
              <a:gd name="T15" fmla="*/ 7 h 62"/>
              <a:gd name="T16" fmla="*/ 7 w 62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Freeform 991">
            <a:extLst>
              <a:ext uri="{FF2B5EF4-FFF2-40B4-BE49-F238E27FC236}">
                <a16:creationId xmlns:a16="http://schemas.microsoft.com/office/drawing/2014/main" id="{F722CE24-2D98-4820-B80E-CADB15FDE4A7}"/>
              </a:ext>
            </a:extLst>
          </xdr:cNvPr>
          <xdr:cNvSpPr>
            <a:spLocks/>
          </xdr:cNvSpPr>
        </xdr:nvSpPr>
        <xdr:spPr bwMode="auto">
          <a:xfrm>
            <a:off x="6709" y="8852"/>
            <a:ext cx="29" cy="31"/>
          </a:xfrm>
          <a:custGeom>
            <a:avLst/>
            <a:gdLst>
              <a:gd name="T0" fmla="*/ 7 w 62"/>
              <a:gd name="T1" fmla="*/ 4 h 62"/>
              <a:gd name="T2" fmla="*/ 6 w 62"/>
              <a:gd name="T3" fmla="*/ 2 h 62"/>
              <a:gd name="T4" fmla="*/ 3 w 62"/>
              <a:gd name="T5" fmla="*/ 0 h 62"/>
              <a:gd name="T6" fmla="*/ 1 w 62"/>
              <a:gd name="T7" fmla="*/ 2 h 62"/>
              <a:gd name="T8" fmla="*/ 0 w 62"/>
              <a:gd name="T9" fmla="*/ 4 h 62"/>
              <a:gd name="T10" fmla="*/ 1 w 62"/>
              <a:gd name="T11" fmla="*/ 7 h 62"/>
              <a:gd name="T12" fmla="*/ 3 w 62"/>
              <a:gd name="T13" fmla="*/ 8 h 62"/>
              <a:gd name="T14" fmla="*/ 6 w 62"/>
              <a:gd name="T15" fmla="*/ 7 h 62"/>
              <a:gd name="T16" fmla="*/ 7 w 62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" name="Freeform 990">
            <a:extLst>
              <a:ext uri="{FF2B5EF4-FFF2-40B4-BE49-F238E27FC236}">
                <a16:creationId xmlns:a16="http://schemas.microsoft.com/office/drawing/2014/main" id="{494BE5C4-11F1-4D25-9C1D-FC7C4FDEFA08}"/>
              </a:ext>
            </a:extLst>
          </xdr:cNvPr>
          <xdr:cNvSpPr>
            <a:spLocks/>
          </xdr:cNvSpPr>
        </xdr:nvSpPr>
        <xdr:spPr bwMode="auto">
          <a:xfrm>
            <a:off x="4178" y="8852"/>
            <a:ext cx="30" cy="31"/>
          </a:xfrm>
          <a:custGeom>
            <a:avLst/>
            <a:gdLst>
              <a:gd name="T0" fmla="*/ 7 w 63"/>
              <a:gd name="T1" fmla="*/ 4 h 62"/>
              <a:gd name="T2" fmla="*/ 6 w 63"/>
              <a:gd name="T3" fmla="*/ 2 h 62"/>
              <a:gd name="T4" fmla="*/ 3 w 63"/>
              <a:gd name="T5" fmla="*/ 0 h 62"/>
              <a:gd name="T6" fmla="*/ 1 w 63"/>
              <a:gd name="T7" fmla="*/ 2 h 62"/>
              <a:gd name="T8" fmla="*/ 0 w 63"/>
              <a:gd name="T9" fmla="*/ 4 h 62"/>
              <a:gd name="T10" fmla="*/ 1 w 63"/>
              <a:gd name="T11" fmla="*/ 7 h 62"/>
              <a:gd name="T12" fmla="*/ 3 w 63"/>
              <a:gd name="T13" fmla="*/ 8 h 62"/>
              <a:gd name="T14" fmla="*/ 6 w 63"/>
              <a:gd name="T15" fmla="*/ 7 h 62"/>
              <a:gd name="T16" fmla="*/ 7 w 63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" name="Freeform 989">
            <a:extLst>
              <a:ext uri="{FF2B5EF4-FFF2-40B4-BE49-F238E27FC236}">
                <a16:creationId xmlns:a16="http://schemas.microsoft.com/office/drawing/2014/main" id="{B858D611-0560-4BB4-8976-DE9F126C47D0}"/>
              </a:ext>
            </a:extLst>
          </xdr:cNvPr>
          <xdr:cNvSpPr>
            <a:spLocks/>
          </xdr:cNvSpPr>
        </xdr:nvSpPr>
        <xdr:spPr bwMode="auto">
          <a:xfrm>
            <a:off x="3778" y="8852"/>
            <a:ext cx="30" cy="31"/>
          </a:xfrm>
          <a:custGeom>
            <a:avLst/>
            <a:gdLst>
              <a:gd name="T0" fmla="*/ 7 w 63"/>
              <a:gd name="T1" fmla="*/ 4 h 62"/>
              <a:gd name="T2" fmla="*/ 6 w 63"/>
              <a:gd name="T3" fmla="*/ 2 h 62"/>
              <a:gd name="T4" fmla="*/ 3 w 63"/>
              <a:gd name="T5" fmla="*/ 0 h 62"/>
              <a:gd name="T6" fmla="*/ 1 w 63"/>
              <a:gd name="T7" fmla="*/ 2 h 62"/>
              <a:gd name="T8" fmla="*/ 0 w 63"/>
              <a:gd name="T9" fmla="*/ 4 h 62"/>
              <a:gd name="T10" fmla="*/ 1 w 63"/>
              <a:gd name="T11" fmla="*/ 7 h 62"/>
              <a:gd name="T12" fmla="*/ 3 w 63"/>
              <a:gd name="T13" fmla="*/ 8 h 62"/>
              <a:gd name="T14" fmla="*/ 6 w 63"/>
              <a:gd name="T15" fmla="*/ 7 h 62"/>
              <a:gd name="T16" fmla="*/ 7 w 63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4" y="9"/>
                </a:lnTo>
                <a:lnTo>
                  <a:pt x="32" y="0"/>
                </a:lnTo>
                <a:lnTo>
                  <a:pt x="10" y="9"/>
                </a:lnTo>
                <a:lnTo>
                  <a:pt x="0" y="31"/>
                </a:lnTo>
                <a:lnTo>
                  <a:pt x="10" y="53"/>
                </a:lnTo>
                <a:lnTo>
                  <a:pt x="32" y="62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" name="Freeform 988">
            <a:extLst>
              <a:ext uri="{FF2B5EF4-FFF2-40B4-BE49-F238E27FC236}">
                <a16:creationId xmlns:a16="http://schemas.microsoft.com/office/drawing/2014/main" id="{276A4B46-2BB8-40A6-9B81-C685B5D7374F}"/>
              </a:ext>
            </a:extLst>
          </xdr:cNvPr>
          <xdr:cNvSpPr>
            <a:spLocks/>
          </xdr:cNvSpPr>
        </xdr:nvSpPr>
        <xdr:spPr bwMode="auto">
          <a:xfrm>
            <a:off x="3379" y="8852"/>
            <a:ext cx="29" cy="31"/>
          </a:xfrm>
          <a:custGeom>
            <a:avLst/>
            <a:gdLst>
              <a:gd name="T0" fmla="*/ 7 w 62"/>
              <a:gd name="T1" fmla="*/ 4 h 62"/>
              <a:gd name="T2" fmla="*/ 6 w 62"/>
              <a:gd name="T3" fmla="*/ 2 h 62"/>
              <a:gd name="T4" fmla="*/ 3 w 62"/>
              <a:gd name="T5" fmla="*/ 0 h 62"/>
              <a:gd name="T6" fmla="*/ 1 w 62"/>
              <a:gd name="T7" fmla="*/ 2 h 62"/>
              <a:gd name="T8" fmla="*/ 0 w 62"/>
              <a:gd name="T9" fmla="*/ 4 h 62"/>
              <a:gd name="T10" fmla="*/ 1 w 62"/>
              <a:gd name="T11" fmla="*/ 7 h 62"/>
              <a:gd name="T12" fmla="*/ 3 w 62"/>
              <a:gd name="T13" fmla="*/ 8 h 62"/>
              <a:gd name="T14" fmla="*/ 6 w 62"/>
              <a:gd name="T15" fmla="*/ 7 h 62"/>
              <a:gd name="T16" fmla="*/ 7 w 62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" name="Freeform 987">
            <a:extLst>
              <a:ext uri="{FF2B5EF4-FFF2-40B4-BE49-F238E27FC236}">
                <a16:creationId xmlns:a16="http://schemas.microsoft.com/office/drawing/2014/main" id="{4D64C98F-1AD5-43E6-8BD3-CCE609CCD9A3}"/>
              </a:ext>
            </a:extLst>
          </xdr:cNvPr>
          <xdr:cNvSpPr>
            <a:spLocks/>
          </xdr:cNvSpPr>
        </xdr:nvSpPr>
        <xdr:spPr bwMode="auto">
          <a:xfrm>
            <a:off x="2978" y="8852"/>
            <a:ext cx="30" cy="31"/>
          </a:xfrm>
          <a:custGeom>
            <a:avLst/>
            <a:gdLst>
              <a:gd name="T0" fmla="*/ 7 w 63"/>
              <a:gd name="T1" fmla="*/ 4 h 62"/>
              <a:gd name="T2" fmla="*/ 6 w 63"/>
              <a:gd name="T3" fmla="*/ 2 h 62"/>
              <a:gd name="T4" fmla="*/ 3 w 63"/>
              <a:gd name="T5" fmla="*/ 0 h 62"/>
              <a:gd name="T6" fmla="*/ 1 w 63"/>
              <a:gd name="T7" fmla="*/ 2 h 62"/>
              <a:gd name="T8" fmla="*/ 0 w 63"/>
              <a:gd name="T9" fmla="*/ 4 h 62"/>
              <a:gd name="T10" fmla="*/ 1 w 63"/>
              <a:gd name="T11" fmla="*/ 7 h 62"/>
              <a:gd name="T12" fmla="*/ 3 w 63"/>
              <a:gd name="T13" fmla="*/ 8 h 62"/>
              <a:gd name="T14" fmla="*/ 6 w 63"/>
              <a:gd name="T15" fmla="*/ 7 h 62"/>
              <a:gd name="T16" fmla="*/ 7 w 63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" name="Freeform 986">
            <a:extLst>
              <a:ext uri="{FF2B5EF4-FFF2-40B4-BE49-F238E27FC236}">
                <a16:creationId xmlns:a16="http://schemas.microsoft.com/office/drawing/2014/main" id="{ED80980D-025F-4644-966E-77DA35176583}"/>
              </a:ext>
            </a:extLst>
          </xdr:cNvPr>
          <xdr:cNvSpPr>
            <a:spLocks/>
          </xdr:cNvSpPr>
        </xdr:nvSpPr>
        <xdr:spPr bwMode="auto">
          <a:xfrm>
            <a:off x="7107" y="10052"/>
            <a:ext cx="30" cy="30"/>
          </a:xfrm>
          <a:custGeom>
            <a:avLst/>
            <a:gdLst>
              <a:gd name="T0" fmla="*/ 7 w 63"/>
              <a:gd name="T1" fmla="*/ 3 h 63"/>
              <a:gd name="T2" fmla="*/ 6 w 63"/>
              <a:gd name="T3" fmla="*/ 1 h 63"/>
              <a:gd name="T4" fmla="*/ 3 w 63"/>
              <a:gd name="T5" fmla="*/ 0 h 63"/>
              <a:gd name="T6" fmla="*/ 1 w 63"/>
              <a:gd name="T7" fmla="*/ 1 h 63"/>
              <a:gd name="T8" fmla="*/ 0 w 63"/>
              <a:gd name="T9" fmla="*/ 3 h 63"/>
              <a:gd name="T10" fmla="*/ 1 w 63"/>
              <a:gd name="T11" fmla="*/ 6 h 63"/>
              <a:gd name="T12" fmla="*/ 3 w 63"/>
              <a:gd name="T13" fmla="*/ 7 h 63"/>
              <a:gd name="T14" fmla="*/ 6 w 63"/>
              <a:gd name="T15" fmla="*/ 6 h 63"/>
              <a:gd name="T16" fmla="*/ 7 w 63"/>
              <a:gd name="T17" fmla="*/ 3 h 63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3">
                <a:moveTo>
                  <a:pt x="63" y="31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3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Freeform 985">
            <a:extLst>
              <a:ext uri="{FF2B5EF4-FFF2-40B4-BE49-F238E27FC236}">
                <a16:creationId xmlns:a16="http://schemas.microsoft.com/office/drawing/2014/main" id="{8FA0E46B-32F5-4D40-AA68-DEF00AC34C12}"/>
              </a:ext>
            </a:extLst>
          </xdr:cNvPr>
          <xdr:cNvSpPr>
            <a:spLocks/>
          </xdr:cNvSpPr>
        </xdr:nvSpPr>
        <xdr:spPr bwMode="auto">
          <a:xfrm>
            <a:off x="7107" y="10052"/>
            <a:ext cx="30" cy="30"/>
          </a:xfrm>
          <a:custGeom>
            <a:avLst/>
            <a:gdLst>
              <a:gd name="T0" fmla="*/ 7 w 63"/>
              <a:gd name="T1" fmla="*/ 3 h 63"/>
              <a:gd name="T2" fmla="*/ 6 w 63"/>
              <a:gd name="T3" fmla="*/ 1 h 63"/>
              <a:gd name="T4" fmla="*/ 3 w 63"/>
              <a:gd name="T5" fmla="*/ 0 h 63"/>
              <a:gd name="T6" fmla="*/ 1 w 63"/>
              <a:gd name="T7" fmla="*/ 1 h 63"/>
              <a:gd name="T8" fmla="*/ 0 w 63"/>
              <a:gd name="T9" fmla="*/ 3 h 63"/>
              <a:gd name="T10" fmla="*/ 1 w 63"/>
              <a:gd name="T11" fmla="*/ 6 h 63"/>
              <a:gd name="T12" fmla="*/ 3 w 63"/>
              <a:gd name="T13" fmla="*/ 7 h 63"/>
              <a:gd name="T14" fmla="*/ 6 w 63"/>
              <a:gd name="T15" fmla="*/ 6 h 63"/>
              <a:gd name="T16" fmla="*/ 7 w 63"/>
              <a:gd name="T17" fmla="*/ 3 h 63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3">
                <a:moveTo>
                  <a:pt x="63" y="31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3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" name="Freeform 984">
            <a:extLst>
              <a:ext uri="{FF2B5EF4-FFF2-40B4-BE49-F238E27FC236}">
                <a16:creationId xmlns:a16="http://schemas.microsoft.com/office/drawing/2014/main" id="{B70744CA-1420-4E3C-9750-9CFCA0011C88}"/>
              </a:ext>
            </a:extLst>
          </xdr:cNvPr>
          <xdr:cNvSpPr>
            <a:spLocks/>
          </xdr:cNvSpPr>
        </xdr:nvSpPr>
        <xdr:spPr bwMode="auto">
          <a:xfrm>
            <a:off x="7107" y="10052"/>
            <a:ext cx="30" cy="30"/>
          </a:xfrm>
          <a:custGeom>
            <a:avLst/>
            <a:gdLst>
              <a:gd name="T0" fmla="*/ 7 w 63"/>
              <a:gd name="T1" fmla="*/ 3 h 63"/>
              <a:gd name="T2" fmla="*/ 6 w 63"/>
              <a:gd name="T3" fmla="*/ 1 h 63"/>
              <a:gd name="T4" fmla="*/ 3 w 63"/>
              <a:gd name="T5" fmla="*/ 0 h 63"/>
              <a:gd name="T6" fmla="*/ 1 w 63"/>
              <a:gd name="T7" fmla="*/ 1 h 63"/>
              <a:gd name="T8" fmla="*/ 0 w 63"/>
              <a:gd name="T9" fmla="*/ 3 h 63"/>
              <a:gd name="T10" fmla="*/ 1 w 63"/>
              <a:gd name="T11" fmla="*/ 6 h 63"/>
              <a:gd name="T12" fmla="*/ 3 w 63"/>
              <a:gd name="T13" fmla="*/ 7 h 63"/>
              <a:gd name="T14" fmla="*/ 6 w 63"/>
              <a:gd name="T15" fmla="*/ 6 h 63"/>
              <a:gd name="T16" fmla="*/ 7 w 63"/>
              <a:gd name="T17" fmla="*/ 3 h 63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3">
                <a:moveTo>
                  <a:pt x="63" y="31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3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" name="Freeform 983">
            <a:extLst>
              <a:ext uri="{FF2B5EF4-FFF2-40B4-BE49-F238E27FC236}">
                <a16:creationId xmlns:a16="http://schemas.microsoft.com/office/drawing/2014/main" id="{C0EE7C6D-A1B6-4636-8531-4F19D5407FF0}"/>
              </a:ext>
            </a:extLst>
          </xdr:cNvPr>
          <xdr:cNvSpPr>
            <a:spLocks/>
          </xdr:cNvSpPr>
        </xdr:nvSpPr>
        <xdr:spPr bwMode="auto">
          <a:xfrm>
            <a:off x="7107" y="9653"/>
            <a:ext cx="30" cy="30"/>
          </a:xfrm>
          <a:custGeom>
            <a:avLst/>
            <a:gdLst>
              <a:gd name="T0" fmla="*/ 7 w 63"/>
              <a:gd name="T1" fmla="*/ 3 h 63"/>
              <a:gd name="T2" fmla="*/ 6 w 63"/>
              <a:gd name="T3" fmla="*/ 1 h 63"/>
              <a:gd name="T4" fmla="*/ 3 w 63"/>
              <a:gd name="T5" fmla="*/ 0 h 63"/>
              <a:gd name="T6" fmla="*/ 1 w 63"/>
              <a:gd name="T7" fmla="*/ 1 h 63"/>
              <a:gd name="T8" fmla="*/ 0 w 63"/>
              <a:gd name="T9" fmla="*/ 3 h 63"/>
              <a:gd name="T10" fmla="*/ 1 w 63"/>
              <a:gd name="T11" fmla="*/ 6 h 63"/>
              <a:gd name="T12" fmla="*/ 3 w 63"/>
              <a:gd name="T13" fmla="*/ 7 h 63"/>
              <a:gd name="T14" fmla="*/ 6 w 63"/>
              <a:gd name="T15" fmla="*/ 6 h 63"/>
              <a:gd name="T16" fmla="*/ 7 w 63"/>
              <a:gd name="T17" fmla="*/ 3 h 63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3">
                <a:moveTo>
                  <a:pt x="63" y="32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2"/>
                </a:lnTo>
                <a:lnTo>
                  <a:pt x="9" y="54"/>
                </a:lnTo>
                <a:lnTo>
                  <a:pt x="31" y="63"/>
                </a:lnTo>
                <a:lnTo>
                  <a:pt x="54" y="54"/>
                </a:lnTo>
                <a:lnTo>
                  <a:pt x="63" y="32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" name="Freeform 982">
            <a:extLst>
              <a:ext uri="{FF2B5EF4-FFF2-40B4-BE49-F238E27FC236}">
                <a16:creationId xmlns:a16="http://schemas.microsoft.com/office/drawing/2014/main" id="{F60391EC-345E-415E-9999-6457AB88C478}"/>
              </a:ext>
            </a:extLst>
          </xdr:cNvPr>
          <xdr:cNvSpPr>
            <a:spLocks/>
          </xdr:cNvSpPr>
        </xdr:nvSpPr>
        <xdr:spPr bwMode="auto">
          <a:xfrm>
            <a:off x="7107" y="9653"/>
            <a:ext cx="30" cy="30"/>
          </a:xfrm>
          <a:custGeom>
            <a:avLst/>
            <a:gdLst>
              <a:gd name="T0" fmla="*/ 7 w 63"/>
              <a:gd name="T1" fmla="*/ 3 h 63"/>
              <a:gd name="T2" fmla="*/ 6 w 63"/>
              <a:gd name="T3" fmla="*/ 1 h 63"/>
              <a:gd name="T4" fmla="*/ 3 w 63"/>
              <a:gd name="T5" fmla="*/ 0 h 63"/>
              <a:gd name="T6" fmla="*/ 1 w 63"/>
              <a:gd name="T7" fmla="*/ 1 h 63"/>
              <a:gd name="T8" fmla="*/ 0 w 63"/>
              <a:gd name="T9" fmla="*/ 3 h 63"/>
              <a:gd name="T10" fmla="*/ 1 w 63"/>
              <a:gd name="T11" fmla="*/ 6 h 63"/>
              <a:gd name="T12" fmla="*/ 3 w 63"/>
              <a:gd name="T13" fmla="*/ 7 h 63"/>
              <a:gd name="T14" fmla="*/ 6 w 63"/>
              <a:gd name="T15" fmla="*/ 6 h 63"/>
              <a:gd name="T16" fmla="*/ 7 w 63"/>
              <a:gd name="T17" fmla="*/ 3 h 63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3">
                <a:moveTo>
                  <a:pt x="63" y="32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2"/>
                </a:lnTo>
                <a:lnTo>
                  <a:pt x="9" y="54"/>
                </a:lnTo>
                <a:lnTo>
                  <a:pt x="31" y="63"/>
                </a:lnTo>
                <a:lnTo>
                  <a:pt x="54" y="54"/>
                </a:lnTo>
                <a:lnTo>
                  <a:pt x="63" y="32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7" name="Freeform 981">
            <a:extLst>
              <a:ext uri="{FF2B5EF4-FFF2-40B4-BE49-F238E27FC236}">
                <a16:creationId xmlns:a16="http://schemas.microsoft.com/office/drawing/2014/main" id="{F59F9E03-F5F3-458E-B268-23CE6C97CF5F}"/>
              </a:ext>
            </a:extLst>
          </xdr:cNvPr>
          <xdr:cNvSpPr>
            <a:spLocks/>
          </xdr:cNvSpPr>
        </xdr:nvSpPr>
        <xdr:spPr bwMode="auto">
          <a:xfrm>
            <a:off x="7107" y="9653"/>
            <a:ext cx="30" cy="30"/>
          </a:xfrm>
          <a:custGeom>
            <a:avLst/>
            <a:gdLst>
              <a:gd name="T0" fmla="*/ 7 w 63"/>
              <a:gd name="T1" fmla="*/ 3 h 63"/>
              <a:gd name="T2" fmla="*/ 6 w 63"/>
              <a:gd name="T3" fmla="*/ 1 h 63"/>
              <a:gd name="T4" fmla="*/ 3 w 63"/>
              <a:gd name="T5" fmla="*/ 0 h 63"/>
              <a:gd name="T6" fmla="*/ 1 w 63"/>
              <a:gd name="T7" fmla="*/ 1 h 63"/>
              <a:gd name="T8" fmla="*/ 0 w 63"/>
              <a:gd name="T9" fmla="*/ 3 h 63"/>
              <a:gd name="T10" fmla="*/ 1 w 63"/>
              <a:gd name="T11" fmla="*/ 6 h 63"/>
              <a:gd name="T12" fmla="*/ 3 w 63"/>
              <a:gd name="T13" fmla="*/ 7 h 63"/>
              <a:gd name="T14" fmla="*/ 6 w 63"/>
              <a:gd name="T15" fmla="*/ 6 h 63"/>
              <a:gd name="T16" fmla="*/ 7 w 63"/>
              <a:gd name="T17" fmla="*/ 3 h 63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3">
                <a:moveTo>
                  <a:pt x="63" y="32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2"/>
                </a:lnTo>
                <a:lnTo>
                  <a:pt x="9" y="54"/>
                </a:lnTo>
                <a:lnTo>
                  <a:pt x="31" y="63"/>
                </a:lnTo>
                <a:lnTo>
                  <a:pt x="54" y="54"/>
                </a:lnTo>
                <a:lnTo>
                  <a:pt x="63" y="32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8" name="Freeform 980">
            <a:extLst>
              <a:ext uri="{FF2B5EF4-FFF2-40B4-BE49-F238E27FC236}">
                <a16:creationId xmlns:a16="http://schemas.microsoft.com/office/drawing/2014/main" id="{A4F9520E-40D4-4E4F-B7A9-82576A3976CD}"/>
              </a:ext>
            </a:extLst>
          </xdr:cNvPr>
          <xdr:cNvSpPr>
            <a:spLocks/>
          </xdr:cNvSpPr>
        </xdr:nvSpPr>
        <xdr:spPr bwMode="auto">
          <a:xfrm>
            <a:off x="7107" y="9252"/>
            <a:ext cx="30" cy="30"/>
          </a:xfrm>
          <a:custGeom>
            <a:avLst/>
            <a:gdLst>
              <a:gd name="T0" fmla="*/ 7 w 63"/>
              <a:gd name="T1" fmla="*/ 3 h 64"/>
              <a:gd name="T2" fmla="*/ 6 w 63"/>
              <a:gd name="T3" fmla="*/ 1 h 64"/>
              <a:gd name="T4" fmla="*/ 3 w 63"/>
              <a:gd name="T5" fmla="*/ 0 h 64"/>
              <a:gd name="T6" fmla="*/ 1 w 63"/>
              <a:gd name="T7" fmla="*/ 1 h 64"/>
              <a:gd name="T8" fmla="*/ 0 w 63"/>
              <a:gd name="T9" fmla="*/ 3 h 64"/>
              <a:gd name="T10" fmla="*/ 1 w 63"/>
              <a:gd name="T11" fmla="*/ 6 h 64"/>
              <a:gd name="T12" fmla="*/ 3 w 63"/>
              <a:gd name="T13" fmla="*/ 7 h 64"/>
              <a:gd name="T14" fmla="*/ 6 w 63"/>
              <a:gd name="T15" fmla="*/ 6 h 64"/>
              <a:gd name="T16" fmla="*/ 7 w 63"/>
              <a:gd name="T17" fmla="*/ 3 h 64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4">
                <a:moveTo>
                  <a:pt x="63" y="33"/>
                </a:moveTo>
                <a:lnTo>
                  <a:pt x="54" y="11"/>
                </a:lnTo>
                <a:lnTo>
                  <a:pt x="31" y="0"/>
                </a:lnTo>
                <a:lnTo>
                  <a:pt x="9" y="11"/>
                </a:lnTo>
                <a:lnTo>
                  <a:pt x="0" y="33"/>
                </a:lnTo>
                <a:lnTo>
                  <a:pt x="9" y="55"/>
                </a:lnTo>
                <a:lnTo>
                  <a:pt x="31" y="64"/>
                </a:lnTo>
                <a:lnTo>
                  <a:pt x="54" y="55"/>
                </a:lnTo>
                <a:lnTo>
                  <a:pt x="63" y="33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Freeform 979">
            <a:extLst>
              <a:ext uri="{FF2B5EF4-FFF2-40B4-BE49-F238E27FC236}">
                <a16:creationId xmlns:a16="http://schemas.microsoft.com/office/drawing/2014/main" id="{5B68AC53-129C-45CD-A4F0-A611077E8759}"/>
              </a:ext>
            </a:extLst>
          </xdr:cNvPr>
          <xdr:cNvSpPr>
            <a:spLocks/>
          </xdr:cNvSpPr>
        </xdr:nvSpPr>
        <xdr:spPr bwMode="auto">
          <a:xfrm>
            <a:off x="7107" y="9252"/>
            <a:ext cx="30" cy="30"/>
          </a:xfrm>
          <a:custGeom>
            <a:avLst/>
            <a:gdLst>
              <a:gd name="T0" fmla="*/ 7 w 63"/>
              <a:gd name="T1" fmla="*/ 3 h 64"/>
              <a:gd name="T2" fmla="*/ 6 w 63"/>
              <a:gd name="T3" fmla="*/ 1 h 64"/>
              <a:gd name="T4" fmla="*/ 3 w 63"/>
              <a:gd name="T5" fmla="*/ 0 h 64"/>
              <a:gd name="T6" fmla="*/ 1 w 63"/>
              <a:gd name="T7" fmla="*/ 1 h 64"/>
              <a:gd name="T8" fmla="*/ 0 w 63"/>
              <a:gd name="T9" fmla="*/ 3 h 64"/>
              <a:gd name="T10" fmla="*/ 1 w 63"/>
              <a:gd name="T11" fmla="*/ 6 h 64"/>
              <a:gd name="T12" fmla="*/ 3 w 63"/>
              <a:gd name="T13" fmla="*/ 7 h 64"/>
              <a:gd name="T14" fmla="*/ 6 w 63"/>
              <a:gd name="T15" fmla="*/ 6 h 64"/>
              <a:gd name="T16" fmla="*/ 7 w 63"/>
              <a:gd name="T17" fmla="*/ 3 h 64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4">
                <a:moveTo>
                  <a:pt x="63" y="33"/>
                </a:moveTo>
                <a:lnTo>
                  <a:pt x="54" y="11"/>
                </a:lnTo>
                <a:lnTo>
                  <a:pt x="31" y="0"/>
                </a:lnTo>
                <a:lnTo>
                  <a:pt x="9" y="11"/>
                </a:lnTo>
                <a:lnTo>
                  <a:pt x="0" y="33"/>
                </a:lnTo>
                <a:lnTo>
                  <a:pt x="9" y="55"/>
                </a:lnTo>
                <a:lnTo>
                  <a:pt x="31" y="64"/>
                </a:lnTo>
                <a:lnTo>
                  <a:pt x="54" y="55"/>
                </a:lnTo>
                <a:lnTo>
                  <a:pt x="63" y="33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0" name="Freeform 978">
            <a:extLst>
              <a:ext uri="{FF2B5EF4-FFF2-40B4-BE49-F238E27FC236}">
                <a16:creationId xmlns:a16="http://schemas.microsoft.com/office/drawing/2014/main" id="{4426A901-014A-49EE-B7B7-B98A01CFD789}"/>
              </a:ext>
            </a:extLst>
          </xdr:cNvPr>
          <xdr:cNvSpPr>
            <a:spLocks/>
          </xdr:cNvSpPr>
        </xdr:nvSpPr>
        <xdr:spPr bwMode="auto">
          <a:xfrm>
            <a:off x="7107" y="9252"/>
            <a:ext cx="30" cy="30"/>
          </a:xfrm>
          <a:custGeom>
            <a:avLst/>
            <a:gdLst>
              <a:gd name="T0" fmla="*/ 7 w 63"/>
              <a:gd name="T1" fmla="*/ 3 h 64"/>
              <a:gd name="T2" fmla="*/ 6 w 63"/>
              <a:gd name="T3" fmla="*/ 1 h 64"/>
              <a:gd name="T4" fmla="*/ 3 w 63"/>
              <a:gd name="T5" fmla="*/ 0 h 64"/>
              <a:gd name="T6" fmla="*/ 1 w 63"/>
              <a:gd name="T7" fmla="*/ 1 h 64"/>
              <a:gd name="T8" fmla="*/ 0 w 63"/>
              <a:gd name="T9" fmla="*/ 3 h 64"/>
              <a:gd name="T10" fmla="*/ 1 w 63"/>
              <a:gd name="T11" fmla="*/ 6 h 64"/>
              <a:gd name="T12" fmla="*/ 3 w 63"/>
              <a:gd name="T13" fmla="*/ 7 h 64"/>
              <a:gd name="T14" fmla="*/ 6 w 63"/>
              <a:gd name="T15" fmla="*/ 6 h 64"/>
              <a:gd name="T16" fmla="*/ 7 w 63"/>
              <a:gd name="T17" fmla="*/ 3 h 64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4">
                <a:moveTo>
                  <a:pt x="63" y="33"/>
                </a:moveTo>
                <a:lnTo>
                  <a:pt x="54" y="11"/>
                </a:lnTo>
                <a:lnTo>
                  <a:pt x="31" y="0"/>
                </a:lnTo>
                <a:lnTo>
                  <a:pt x="9" y="11"/>
                </a:lnTo>
                <a:lnTo>
                  <a:pt x="0" y="33"/>
                </a:lnTo>
                <a:lnTo>
                  <a:pt x="9" y="55"/>
                </a:lnTo>
                <a:lnTo>
                  <a:pt x="31" y="64"/>
                </a:lnTo>
                <a:lnTo>
                  <a:pt x="54" y="55"/>
                </a:lnTo>
                <a:lnTo>
                  <a:pt x="63" y="33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" name="Freeform 977">
            <a:extLst>
              <a:ext uri="{FF2B5EF4-FFF2-40B4-BE49-F238E27FC236}">
                <a16:creationId xmlns:a16="http://schemas.microsoft.com/office/drawing/2014/main" id="{ECA6CB97-283E-47A6-8BA9-8D3768626601}"/>
              </a:ext>
            </a:extLst>
          </xdr:cNvPr>
          <xdr:cNvSpPr>
            <a:spLocks/>
          </xdr:cNvSpPr>
        </xdr:nvSpPr>
        <xdr:spPr bwMode="auto">
          <a:xfrm>
            <a:off x="5243" y="8852"/>
            <a:ext cx="30" cy="31"/>
          </a:xfrm>
          <a:custGeom>
            <a:avLst/>
            <a:gdLst>
              <a:gd name="T0" fmla="*/ 7 w 63"/>
              <a:gd name="T1" fmla="*/ 4 h 62"/>
              <a:gd name="T2" fmla="*/ 6 w 63"/>
              <a:gd name="T3" fmla="*/ 2 h 62"/>
              <a:gd name="T4" fmla="*/ 3 w 63"/>
              <a:gd name="T5" fmla="*/ 0 h 62"/>
              <a:gd name="T6" fmla="*/ 1 w 63"/>
              <a:gd name="T7" fmla="*/ 2 h 62"/>
              <a:gd name="T8" fmla="*/ 0 w 63"/>
              <a:gd name="T9" fmla="*/ 4 h 62"/>
              <a:gd name="T10" fmla="*/ 1 w 63"/>
              <a:gd name="T11" fmla="*/ 7 h 62"/>
              <a:gd name="T12" fmla="*/ 3 w 63"/>
              <a:gd name="T13" fmla="*/ 8 h 62"/>
              <a:gd name="T14" fmla="*/ 6 w 63"/>
              <a:gd name="T15" fmla="*/ 7 h 62"/>
              <a:gd name="T16" fmla="*/ 7 w 63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4" y="9"/>
                </a:lnTo>
                <a:lnTo>
                  <a:pt x="32" y="0"/>
                </a:lnTo>
                <a:lnTo>
                  <a:pt x="10" y="9"/>
                </a:lnTo>
                <a:lnTo>
                  <a:pt x="0" y="31"/>
                </a:lnTo>
                <a:lnTo>
                  <a:pt x="10" y="53"/>
                </a:lnTo>
                <a:lnTo>
                  <a:pt x="32" y="62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2" name="Freeform 976">
            <a:extLst>
              <a:ext uri="{FF2B5EF4-FFF2-40B4-BE49-F238E27FC236}">
                <a16:creationId xmlns:a16="http://schemas.microsoft.com/office/drawing/2014/main" id="{A8054902-EDB4-46EC-8822-5C9ADD93387A}"/>
              </a:ext>
            </a:extLst>
          </xdr:cNvPr>
          <xdr:cNvSpPr>
            <a:spLocks/>
          </xdr:cNvSpPr>
        </xdr:nvSpPr>
        <xdr:spPr bwMode="auto">
          <a:xfrm>
            <a:off x="7107" y="8852"/>
            <a:ext cx="30" cy="31"/>
          </a:xfrm>
          <a:custGeom>
            <a:avLst/>
            <a:gdLst>
              <a:gd name="T0" fmla="*/ 7 w 63"/>
              <a:gd name="T1" fmla="*/ 4 h 62"/>
              <a:gd name="T2" fmla="*/ 6 w 63"/>
              <a:gd name="T3" fmla="*/ 2 h 62"/>
              <a:gd name="T4" fmla="*/ 3 w 63"/>
              <a:gd name="T5" fmla="*/ 0 h 62"/>
              <a:gd name="T6" fmla="*/ 1 w 63"/>
              <a:gd name="T7" fmla="*/ 2 h 62"/>
              <a:gd name="T8" fmla="*/ 0 w 63"/>
              <a:gd name="T9" fmla="*/ 4 h 62"/>
              <a:gd name="T10" fmla="*/ 1 w 63"/>
              <a:gd name="T11" fmla="*/ 7 h 62"/>
              <a:gd name="T12" fmla="*/ 3 w 63"/>
              <a:gd name="T13" fmla="*/ 8 h 62"/>
              <a:gd name="T14" fmla="*/ 6 w 63"/>
              <a:gd name="T15" fmla="*/ 7 h 62"/>
              <a:gd name="T16" fmla="*/ 7 w 63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3" name="Freeform 975">
            <a:extLst>
              <a:ext uri="{FF2B5EF4-FFF2-40B4-BE49-F238E27FC236}">
                <a16:creationId xmlns:a16="http://schemas.microsoft.com/office/drawing/2014/main" id="{7C10EF19-933D-4935-A909-E236BFB42D05}"/>
              </a:ext>
            </a:extLst>
          </xdr:cNvPr>
          <xdr:cNvSpPr>
            <a:spLocks/>
          </xdr:cNvSpPr>
        </xdr:nvSpPr>
        <xdr:spPr bwMode="auto">
          <a:xfrm>
            <a:off x="5243" y="8852"/>
            <a:ext cx="30" cy="31"/>
          </a:xfrm>
          <a:custGeom>
            <a:avLst/>
            <a:gdLst>
              <a:gd name="T0" fmla="*/ 7 w 63"/>
              <a:gd name="T1" fmla="*/ 4 h 62"/>
              <a:gd name="T2" fmla="*/ 6 w 63"/>
              <a:gd name="T3" fmla="*/ 2 h 62"/>
              <a:gd name="T4" fmla="*/ 3 w 63"/>
              <a:gd name="T5" fmla="*/ 0 h 62"/>
              <a:gd name="T6" fmla="*/ 1 w 63"/>
              <a:gd name="T7" fmla="*/ 2 h 62"/>
              <a:gd name="T8" fmla="*/ 0 w 63"/>
              <a:gd name="T9" fmla="*/ 4 h 62"/>
              <a:gd name="T10" fmla="*/ 1 w 63"/>
              <a:gd name="T11" fmla="*/ 7 h 62"/>
              <a:gd name="T12" fmla="*/ 3 w 63"/>
              <a:gd name="T13" fmla="*/ 8 h 62"/>
              <a:gd name="T14" fmla="*/ 6 w 63"/>
              <a:gd name="T15" fmla="*/ 7 h 62"/>
              <a:gd name="T16" fmla="*/ 7 w 63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4" y="9"/>
                </a:lnTo>
                <a:lnTo>
                  <a:pt x="32" y="0"/>
                </a:lnTo>
                <a:lnTo>
                  <a:pt x="10" y="9"/>
                </a:lnTo>
                <a:lnTo>
                  <a:pt x="0" y="31"/>
                </a:lnTo>
                <a:lnTo>
                  <a:pt x="10" y="53"/>
                </a:lnTo>
                <a:lnTo>
                  <a:pt x="32" y="62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4" name="Freeform 974">
            <a:extLst>
              <a:ext uri="{FF2B5EF4-FFF2-40B4-BE49-F238E27FC236}">
                <a16:creationId xmlns:a16="http://schemas.microsoft.com/office/drawing/2014/main" id="{F73AA1BA-24A7-4B3E-82AD-C261DE32B480}"/>
              </a:ext>
            </a:extLst>
          </xdr:cNvPr>
          <xdr:cNvSpPr>
            <a:spLocks/>
          </xdr:cNvSpPr>
        </xdr:nvSpPr>
        <xdr:spPr bwMode="auto">
          <a:xfrm>
            <a:off x="7107" y="8852"/>
            <a:ext cx="30" cy="31"/>
          </a:xfrm>
          <a:custGeom>
            <a:avLst/>
            <a:gdLst>
              <a:gd name="T0" fmla="*/ 7 w 63"/>
              <a:gd name="T1" fmla="*/ 4 h 62"/>
              <a:gd name="T2" fmla="*/ 6 w 63"/>
              <a:gd name="T3" fmla="*/ 2 h 62"/>
              <a:gd name="T4" fmla="*/ 3 w 63"/>
              <a:gd name="T5" fmla="*/ 0 h 62"/>
              <a:gd name="T6" fmla="*/ 1 w 63"/>
              <a:gd name="T7" fmla="*/ 2 h 62"/>
              <a:gd name="T8" fmla="*/ 0 w 63"/>
              <a:gd name="T9" fmla="*/ 4 h 62"/>
              <a:gd name="T10" fmla="*/ 1 w 63"/>
              <a:gd name="T11" fmla="*/ 7 h 62"/>
              <a:gd name="T12" fmla="*/ 3 w 63"/>
              <a:gd name="T13" fmla="*/ 8 h 62"/>
              <a:gd name="T14" fmla="*/ 6 w 63"/>
              <a:gd name="T15" fmla="*/ 7 h 62"/>
              <a:gd name="T16" fmla="*/ 7 w 63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5" name="Freeform 973">
            <a:extLst>
              <a:ext uri="{FF2B5EF4-FFF2-40B4-BE49-F238E27FC236}">
                <a16:creationId xmlns:a16="http://schemas.microsoft.com/office/drawing/2014/main" id="{04A58511-4DC6-469E-B948-72535E3E3C0D}"/>
              </a:ext>
            </a:extLst>
          </xdr:cNvPr>
          <xdr:cNvSpPr>
            <a:spLocks/>
          </xdr:cNvSpPr>
        </xdr:nvSpPr>
        <xdr:spPr bwMode="auto">
          <a:xfrm>
            <a:off x="7107" y="8852"/>
            <a:ext cx="30" cy="31"/>
          </a:xfrm>
          <a:custGeom>
            <a:avLst/>
            <a:gdLst>
              <a:gd name="T0" fmla="*/ 7 w 63"/>
              <a:gd name="T1" fmla="*/ 4 h 62"/>
              <a:gd name="T2" fmla="*/ 6 w 63"/>
              <a:gd name="T3" fmla="*/ 2 h 62"/>
              <a:gd name="T4" fmla="*/ 3 w 63"/>
              <a:gd name="T5" fmla="*/ 0 h 62"/>
              <a:gd name="T6" fmla="*/ 1 w 63"/>
              <a:gd name="T7" fmla="*/ 2 h 62"/>
              <a:gd name="T8" fmla="*/ 0 w 63"/>
              <a:gd name="T9" fmla="*/ 4 h 62"/>
              <a:gd name="T10" fmla="*/ 1 w 63"/>
              <a:gd name="T11" fmla="*/ 7 h 62"/>
              <a:gd name="T12" fmla="*/ 3 w 63"/>
              <a:gd name="T13" fmla="*/ 8 h 62"/>
              <a:gd name="T14" fmla="*/ 6 w 63"/>
              <a:gd name="T15" fmla="*/ 7 h 62"/>
              <a:gd name="T16" fmla="*/ 7 w 63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Freeform 972">
            <a:extLst>
              <a:ext uri="{FF2B5EF4-FFF2-40B4-BE49-F238E27FC236}">
                <a16:creationId xmlns:a16="http://schemas.microsoft.com/office/drawing/2014/main" id="{9D72719C-E96A-40E6-818B-1B0751943E49}"/>
              </a:ext>
            </a:extLst>
          </xdr:cNvPr>
          <xdr:cNvSpPr>
            <a:spLocks/>
          </xdr:cNvSpPr>
        </xdr:nvSpPr>
        <xdr:spPr bwMode="auto">
          <a:xfrm>
            <a:off x="5243" y="8852"/>
            <a:ext cx="30" cy="31"/>
          </a:xfrm>
          <a:custGeom>
            <a:avLst/>
            <a:gdLst>
              <a:gd name="T0" fmla="*/ 7 w 63"/>
              <a:gd name="T1" fmla="*/ 4 h 62"/>
              <a:gd name="T2" fmla="*/ 6 w 63"/>
              <a:gd name="T3" fmla="*/ 2 h 62"/>
              <a:gd name="T4" fmla="*/ 3 w 63"/>
              <a:gd name="T5" fmla="*/ 0 h 62"/>
              <a:gd name="T6" fmla="*/ 1 w 63"/>
              <a:gd name="T7" fmla="*/ 2 h 62"/>
              <a:gd name="T8" fmla="*/ 0 w 63"/>
              <a:gd name="T9" fmla="*/ 4 h 62"/>
              <a:gd name="T10" fmla="*/ 1 w 63"/>
              <a:gd name="T11" fmla="*/ 7 h 62"/>
              <a:gd name="T12" fmla="*/ 3 w 63"/>
              <a:gd name="T13" fmla="*/ 8 h 62"/>
              <a:gd name="T14" fmla="*/ 6 w 63"/>
              <a:gd name="T15" fmla="*/ 7 h 62"/>
              <a:gd name="T16" fmla="*/ 7 w 63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4" y="9"/>
                </a:lnTo>
                <a:lnTo>
                  <a:pt x="32" y="0"/>
                </a:lnTo>
                <a:lnTo>
                  <a:pt x="10" y="9"/>
                </a:lnTo>
                <a:lnTo>
                  <a:pt x="0" y="31"/>
                </a:lnTo>
                <a:lnTo>
                  <a:pt x="10" y="53"/>
                </a:lnTo>
                <a:lnTo>
                  <a:pt x="32" y="62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7" name="Freeform 971">
            <a:extLst>
              <a:ext uri="{FF2B5EF4-FFF2-40B4-BE49-F238E27FC236}">
                <a16:creationId xmlns:a16="http://schemas.microsoft.com/office/drawing/2014/main" id="{779578A2-7BE8-45AB-BD12-E17F41B06B90}"/>
              </a:ext>
            </a:extLst>
          </xdr:cNvPr>
          <xdr:cNvSpPr>
            <a:spLocks/>
          </xdr:cNvSpPr>
        </xdr:nvSpPr>
        <xdr:spPr bwMode="auto">
          <a:xfrm>
            <a:off x="3292" y="1640"/>
            <a:ext cx="131" cy="67"/>
          </a:xfrm>
          <a:custGeom>
            <a:avLst/>
            <a:gdLst>
              <a:gd name="T0" fmla="*/ 29 w 278"/>
              <a:gd name="T1" fmla="*/ 15 h 140"/>
              <a:gd name="T2" fmla="*/ 25 w 278"/>
              <a:gd name="T3" fmla="*/ 5 h 140"/>
              <a:gd name="T4" fmla="*/ 15 w 278"/>
              <a:gd name="T5" fmla="*/ 0 h 140"/>
              <a:gd name="T6" fmla="*/ 4 w 278"/>
              <a:gd name="T7" fmla="*/ 5 h 140"/>
              <a:gd name="T8" fmla="*/ 0 w 278"/>
              <a:gd name="T9" fmla="*/ 15 h 14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78" h="140">
                <a:moveTo>
                  <a:pt x="278" y="140"/>
                </a:moveTo>
                <a:lnTo>
                  <a:pt x="238" y="42"/>
                </a:lnTo>
                <a:lnTo>
                  <a:pt x="140" y="0"/>
                </a:lnTo>
                <a:lnTo>
                  <a:pt x="40" y="42"/>
                </a:lnTo>
                <a:lnTo>
                  <a:pt x="0" y="14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8" name="Line 970">
            <a:extLst>
              <a:ext uri="{FF2B5EF4-FFF2-40B4-BE49-F238E27FC236}">
                <a16:creationId xmlns:a16="http://schemas.microsoft.com/office/drawing/2014/main" id="{26741CA9-36AB-4C93-BB20-D429206F9C06}"/>
              </a:ext>
            </a:extLst>
          </xdr:cNvPr>
          <xdr:cNvSpPr>
            <a:spLocks noChangeShapeType="1"/>
          </xdr:cNvSpPr>
        </xdr:nvSpPr>
        <xdr:spPr bwMode="auto">
          <a:xfrm flipH="1">
            <a:off x="3824" y="1640"/>
            <a:ext cx="1085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" name="Line 969">
            <a:extLst>
              <a:ext uri="{FF2B5EF4-FFF2-40B4-BE49-F238E27FC236}">
                <a16:creationId xmlns:a16="http://schemas.microsoft.com/office/drawing/2014/main" id="{E1DFA14B-E1D2-4A45-BE2E-748DDBD40D7A}"/>
              </a:ext>
            </a:extLst>
          </xdr:cNvPr>
          <xdr:cNvSpPr>
            <a:spLocks noChangeShapeType="1"/>
          </xdr:cNvSpPr>
        </xdr:nvSpPr>
        <xdr:spPr bwMode="auto">
          <a:xfrm>
            <a:off x="3292" y="1707"/>
            <a:ext cx="1" cy="5624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" name="Line 968">
            <a:extLst>
              <a:ext uri="{FF2B5EF4-FFF2-40B4-BE49-F238E27FC236}">
                <a16:creationId xmlns:a16="http://schemas.microsoft.com/office/drawing/2014/main" id="{73EB5395-A1F1-4C40-BB9B-27A3EF8C88CE}"/>
              </a:ext>
            </a:extLst>
          </xdr:cNvPr>
          <xdr:cNvSpPr>
            <a:spLocks noChangeShapeType="1"/>
          </xdr:cNvSpPr>
        </xdr:nvSpPr>
        <xdr:spPr bwMode="auto">
          <a:xfrm flipV="1">
            <a:off x="3423" y="1597"/>
            <a:ext cx="2" cy="5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Line 967">
            <a:extLst>
              <a:ext uri="{FF2B5EF4-FFF2-40B4-BE49-F238E27FC236}">
                <a16:creationId xmlns:a16="http://schemas.microsoft.com/office/drawing/2014/main" id="{64A12293-84C3-41FD-BBF8-DE94B247B99B}"/>
              </a:ext>
            </a:extLst>
          </xdr:cNvPr>
          <xdr:cNvSpPr>
            <a:spLocks noChangeShapeType="1"/>
          </xdr:cNvSpPr>
        </xdr:nvSpPr>
        <xdr:spPr bwMode="auto">
          <a:xfrm flipV="1">
            <a:off x="3995" y="8659"/>
            <a:ext cx="1" cy="1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" name="Line 966">
            <a:extLst>
              <a:ext uri="{FF2B5EF4-FFF2-40B4-BE49-F238E27FC236}">
                <a16:creationId xmlns:a16="http://schemas.microsoft.com/office/drawing/2014/main" id="{8F8FE44E-DB95-4E19-85C8-BEDE4ECE8EB9}"/>
              </a:ext>
            </a:extLst>
          </xdr:cNvPr>
          <xdr:cNvSpPr>
            <a:spLocks noChangeShapeType="1"/>
          </xdr:cNvSpPr>
        </xdr:nvSpPr>
        <xdr:spPr bwMode="auto">
          <a:xfrm flipV="1">
            <a:off x="4125" y="8752"/>
            <a:ext cx="1" cy="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" name="Line 965">
            <a:extLst>
              <a:ext uri="{FF2B5EF4-FFF2-40B4-BE49-F238E27FC236}">
                <a16:creationId xmlns:a16="http://schemas.microsoft.com/office/drawing/2014/main" id="{309EFA89-0129-4497-9CA2-8AC06863D82A}"/>
              </a:ext>
            </a:extLst>
          </xdr:cNvPr>
          <xdr:cNvSpPr>
            <a:spLocks noChangeShapeType="1"/>
          </xdr:cNvSpPr>
        </xdr:nvSpPr>
        <xdr:spPr bwMode="auto">
          <a:xfrm flipV="1">
            <a:off x="4387" y="8771"/>
            <a:ext cx="1" cy="6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Line 964">
            <a:extLst>
              <a:ext uri="{FF2B5EF4-FFF2-40B4-BE49-F238E27FC236}">
                <a16:creationId xmlns:a16="http://schemas.microsoft.com/office/drawing/2014/main" id="{97646CA5-8CC1-4B6A-ABA0-FBCDCE967FA5}"/>
              </a:ext>
            </a:extLst>
          </xdr:cNvPr>
          <xdr:cNvSpPr>
            <a:spLocks noChangeShapeType="1"/>
          </xdr:cNvSpPr>
        </xdr:nvSpPr>
        <xdr:spPr bwMode="auto">
          <a:xfrm flipV="1">
            <a:off x="4257" y="8696"/>
            <a:ext cx="1" cy="14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" name="Line 963">
            <a:extLst>
              <a:ext uri="{FF2B5EF4-FFF2-40B4-BE49-F238E27FC236}">
                <a16:creationId xmlns:a16="http://schemas.microsoft.com/office/drawing/2014/main" id="{CD914643-94F0-4A9D-A389-150061A14978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9" y="8725"/>
            <a:ext cx="1" cy="11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" name="Line 962">
            <a:extLst>
              <a:ext uri="{FF2B5EF4-FFF2-40B4-BE49-F238E27FC236}">
                <a16:creationId xmlns:a16="http://schemas.microsoft.com/office/drawing/2014/main" id="{C9D3A0A5-08A5-496E-B633-370A07E1373E}"/>
              </a:ext>
            </a:extLst>
          </xdr:cNvPr>
          <xdr:cNvSpPr>
            <a:spLocks noChangeShapeType="1"/>
          </xdr:cNvSpPr>
        </xdr:nvSpPr>
        <xdr:spPr bwMode="auto">
          <a:xfrm>
            <a:off x="3943" y="8477"/>
            <a:ext cx="1" cy="18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" name="Line 961">
            <a:extLst>
              <a:ext uri="{FF2B5EF4-FFF2-40B4-BE49-F238E27FC236}">
                <a16:creationId xmlns:a16="http://schemas.microsoft.com/office/drawing/2014/main" id="{84BE38F2-93AF-454F-AAF3-B5A12C3BCF39}"/>
              </a:ext>
            </a:extLst>
          </xdr:cNvPr>
          <xdr:cNvSpPr>
            <a:spLocks noChangeShapeType="1"/>
          </xdr:cNvSpPr>
        </xdr:nvSpPr>
        <xdr:spPr bwMode="auto">
          <a:xfrm>
            <a:off x="3423" y="6274"/>
            <a:ext cx="2" cy="103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" name="Line 960">
            <a:extLst>
              <a:ext uri="{FF2B5EF4-FFF2-40B4-BE49-F238E27FC236}">
                <a16:creationId xmlns:a16="http://schemas.microsoft.com/office/drawing/2014/main" id="{111D1F3F-BE67-4E60-94D8-8CE0CB975F7F}"/>
              </a:ext>
            </a:extLst>
          </xdr:cNvPr>
          <xdr:cNvSpPr>
            <a:spLocks noChangeShapeType="1"/>
          </xdr:cNvSpPr>
        </xdr:nvSpPr>
        <xdr:spPr bwMode="auto">
          <a:xfrm flipV="1">
            <a:off x="4490" y="2307"/>
            <a:ext cx="1" cy="103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Line 959">
            <a:extLst>
              <a:ext uri="{FF2B5EF4-FFF2-40B4-BE49-F238E27FC236}">
                <a16:creationId xmlns:a16="http://schemas.microsoft.com/office/drawing/2014/main" id="{20D9A851-4A58-4757-BE73-28AC06723FDE}"/>
              </a:ext>
            </a:extLst>
          </xdr:cNvPr>
          <xdr:cNvSpPr>
            <a:spLocks noChangeShapeType="1"/>
          </xdr:cNvSpPr>
        </xdr:nvSpPr>
        <xdr:spPr bwMode="auto">
          <a:xfrm flipH="1">
            <a:off x="3423" y="2307"/>
            <a:ext cx="234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" name="Line 958">
            <a:extLst>
              <a:ext uri="{FF2B5EF4-FFF2-40B4-BE49-F238E27FC236}">
                <a16:creationId xmlns:a16="http://schemas.microsoft.com/office/drawing/2014/main" id="{DDD73EBB-2C18-4D16-86D7-F0B1EB30AC94}"/>
              </a:ext>
            </a:extLst>
          </xdr:cNvPr>
          <xdr:cNvSpPr>
            <a:spLocks noChangeShapeType="1"/>
          </xdr:cNvSpPr>
        </xdr:nvSpPr>
        <xdr:spPr bwMode="auto">
          <a:xfrm>
            <a:off x="3690" y="2307"/>
            <a:ext cx="134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" name="Line 957">
            <a:extLst>
              <a:ext uri="{FF2B5EF4-FFF2-40B4-BE49-F238E27FC236}">
                <a16:creationId xmlns:a16="http://schemas.microsoft.com/office/drawing/2014/main" id="{66453857-7411-4261-A64D-8D5C07C8B4BE}"/>
              </a:ext>
            </a:extLst>
          </xdr:cNvPr>
          <xdr:cNvSpPr>
            <a:spLocks noChangeShapeType="1"/>
          </xdr:cNvSpPr>
        </xdr:nvSpPr>
        <xdr:spPr bwMode="auto">
          <a:xfrm>
            <a:off x="4423" y="8304"/>
            <a:ext cx="591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" name="Line 956">
            <a:extLst>
              <a:ext uri="{FF2B5EF4-FFF2-40B4-BE49-F238E27FC236}">
                <a16:creationId xmlns:a16="http://schemas.microsoft.com/office/drawing/2014/main" id="{7A1A2B1C-0835-41D6-89D7-EBFD8747F25D}"/>
              </a:ext>
            </a:extLst>
          </xdr:cNvPr>
          <xdr:cNvSpPr>
            <a:spLocks noChangeShapeType="1"/>
          </xdr:cNvSpPr>
        </xdr:nvSpPr>
        <xdr:spPr bwMode="auto">
          <a:xfrm flipV="1">
            <a:off x="5189" y="1640"/>
            <a:ext cx="1" cy="703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Line 955">
            <a:extLst>
              <a:ext uri="{FF2B5EF4-FFF2-40B4-BE49-F238E27FC236}">
                <a16:creationId xmlns:a16="http://schemas.microsoft.com/office/drawing/2014/main" id="{26B8E51F-B5E7-43F7-8AF6-CAE5C3BFDAA5}"/>
              </a:ext>
            </a:extLst>
          </xdr:cNvPr>
          <xdr:cNvSpPr>
            <a:spLocks noChangeShapeType="1"/>
          </xdr:cNvSpPr>
        </xdr:nvSpPr>
        <xdr:spPr bwMode="auto">
          <a:xfrm flipV="1">
            <a:off x="5216" y="1640"/>
            <a:ext cx="1" cy="703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" name="Line 954">
            <a:extLst>
              <a:ext uri="{FF2B5EF4-FFF2-40B4-BE49-F238E27FC236}">
                <a16:creationId xmlns:a16="http://schemas.microsoft.com/office/drawing/2014/main" id="{00172A51-5598-40E2-A59D-3B336B2E0561}"/>
              </a:ext>
            </a:extLst>
          </xdr:cNvPr>
          <xdr:cNvSpPr>
            <a:spLocks noChangeShapeType="1"/>
          </xdr:cNvSpPr>
        </xdr:nvSpPr>
        <xdr:spPr bwMode="auto">
          <a:xfrm flipV="1">
            <a:off x="3657" y="2273"/>
            <a:ext cx="1" cy="10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" name="Line 953">
            <a:extLst>
              <a:ext uri="{FF2B5EF4-FFF2-40B4-BE49-F238E27FC236}">
                <a16:creationId xmlns:a16="http://schemas.microsoft.com/office/drawing/2014/main" id="{E1F88341-69F9-4122-8D58-6FA37BA25D1E}"/>
              </a:ext>
            </a:extLst>
          </xdr:cNvPr>
          <xdr:cNvSpPr>
            <a:spLocks noChangeShapeType="1"/>
          </xdr:cNvSpPr>
        </xdr:nvSpPr>
        <xdr:spPr bwMode="auto">
          <a:xfrm flipH="1">
            <a:off x="3877" y="3339"/>
            <a:ext cx="61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" name="Line 952">
            <a:extLst>
              <a:ext uri="{FF2B5EF4-FFF2-40B4-BE49-F238E27FC236}">
                <a16:creationId xmlns:a16="http://schemas.microsoft.com/office/drawing/2014/main" id="{BD18D38F-682F-416A-AAED-0D7BBC6B78A0}"/>
              </a:ext>
            </a:extLst>
          </xdr:cNvPr>
          <xdr:cNvSpPr>
            <a:spLocks noChangeShapeType="1"/>
          </xdr:cNvSpPr>
        </xdr:nvSpPr>
        <xdr:spPr bwMode="auto">
          <a:xfrm flipV="1">
            <a:off x="3690" y="2307"/>
            <a:ext cx="1" cy="9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" name="Line 951">
            <a:extLst>
              <a:ext uri="{FF2B5EF4-FFF2-40B4-BE49-F238E27FC236}">
                <a16:creationId xmlns:a16="http://schemas.microsoft.com/office/drawing/2014/main" id="{9331B3A2-4278-463B-885F-0BA2772945F4}"/>
              </a:ext>
            </a:extLst>
          </xdr:cNvPr>
          <xdr:cNvSpPr>
            <a:spLocks noChangeShapeType="1"/>
          </xdr:cNvSpPr>
        </xdr:nvSpPr>
        <xdr:spPr bwMode="auto">
          <a:xfrm>
            <a:off x="3857" y="2140"/>
            <a:ext cx="2" cy="11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" name="Line 950">
            <a:extLst>
              <a:ext uri="{FF2B5EF4-FFF2-40B4-BE49-F238E27FC236}">
                <a16:creationId xmlns:a16="http://schemas.microsoft.com/office/drawing/2014/main" id="{74AB02B7-5E0D-458D-ADB1-6FB97355DE83}"/>
              </a:ext>
            </a:extLst>
          </xdr:cNvPr>
          <xdr:cNvSpPr>
            <a:spLocks noChangeShapeType="1"/>
          </xdr:cNvSpPr>
        </xdr:nvSpPr>
        <xdr:spPr bwMode="auto">
          <a:xfrm flipH="1">
            <a:off x="3657" y="3339"/>
            <a:ext cx="167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" name="Line 949">
            <a:extLst>
              <a:ext uri="{FF2B5EF4-FFF2-40B4-BE49-F238E27FC236}">
                <a16:creationId xmlns:a16="http://schemas.microsoft.com/office/drawing/2014/main" id="{E1923DBC-BCE2-4DE4-9FAB-78300F7E2827}"/>
              </a:ext>
            </a:extLst>
          </xdr:cNvPr>
          <xdr:cNvSpPr>
            <a:spLocks noChangeShapeType="1"/>
          </xdr:cNvSpPr>
        </xdr:nvSpPr>
        <xdr:spPr bwMode="auto">
          <a:xfrm>
            <a:off x="3877" y="3306"/>
            <a:ext cx="2" cy="5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" name="Line 948">
            <a:extLst>
              <a:ext uri="{FF2B5EF4-FFF2-40B4-BE49-F238E27FC236}">
                <a16:creationId xmlns:a16="http://schemas.microsoft.com/office/drawing/2014/main" id="{D13E8C1E-75AF-4988-B369-A94A844970BE}"/>
              </a:ext>
            </a:extLst>
          </xdr:cNvPr>
          <xdr:cNvSpPr>
            <a:spLocks noChangeShapeType="1"/>
          </xdr:cNvSpPr>
        </xdr:nvSpPr>
        <xdr:spPr bwMode="auto">
          <a:xfrm flipV="1">
            <a:off x="3824" y="3306"/>
            <a:ext cx="2" cy="5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" name="Line 947">
            <a:extLst>
              <a:ext uri="{FF2B5EF4-FFF2-40B4-BE49-F238E27FC236}">
                <a16:creationId xmlns:a16="http://schemas.microsoft.com/office/drawing/2014/main" id="{E5C60FC1-4BE1-436C-8015-705C97D8DE52}"/>
              </a:ext>
            </a:extLst>
          </xdr:cNvPr>
          <xdr:cNvSpPr>
            <a:spLocks noChangeShapeType="1"/>
          </xdr:cNvSpPr>
        </xdr:nvSpPr>
        <xdr:spPr bwMode="auto">
          <a:xfrm flipH="1">
            <a:off x="3824" y="3359"/>
            <a:ext cx="5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" name="Line 946">
            <a:extLst>
              <a:ext uri="{FF2B5EF4-FFF2-40B4-BE49-F238E27FC236}">
                <a16:creationId xmlns:a16="http://schemas.microsoft.com/office/drawing/2014/main" id="{7E15956D-63F9-456E-A3FC-9C9D92022169}"/>
              </a:ext>
            </a:extLst>
          </xdr:cNvPr>
          <xdr:cNvSpPr>
            <a:spLocks noChangeShapeType="1"/>
          </xdr:cNvSpPr>
        </xdr:nvSpPr>
        <xdr:spPr bwMode="auto">
          <a:xfrm>
            <a:off x="3877" y="2253"/>
            <a:ext cx="2" cy="5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" name="Line 945">
            <a:extLst>
              <a:ext uri="{FF2B5EF4-FFF2-40B4-BE49-F238E27FC236}">
                <a16:creationId xmlns:a16="http://schemas.microsoft.com/office/drawing/2014/main" id="{B1DC1FBA-0A8C-4D93-9DFB-382CFF336E83}"/>
              </a:ext>
            </a:extLst>
          </xdr:cNvPr>
          <xdr:cNvSpPr>
            <a:spLocks noChangeShapeType="1"/>
          </xdr:cNvSpPr>
        </xdr:nvSpPr>
        <xdr:spPr bwMode="auto">
          <a:xfrm>
            <a:off x="3823" y="2253"/>
            <a:ext cx="54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" name="Line 944">
            <a:extLst>
              <a:ext uri="{FF2B5EF4-FFF2-40B4-BE49-F238E27FC236}">
                <a16:creationId xmlns:a16="http://schemas.microsoft.com/office/drawing/2014/main" id="{19A73F47-3B3F-4BF4-BAE4-B2B192808054}"/>
              </a:ext>
            </a:extLst>
          </xdr:cNvPr>
          <xdr:cNvSpPr>
            <a:spLocks noChangeShapeType="1"/>
          </xdr:cNvSpPr>
        </xdr:nvSpPr>
        <xdr:spPr bwMode="auto">
          <a:xfrm>
            <a:off x="3943" y="8477"/>
            <a:ext cx="472" cy="8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" name="Line 943">
            <a:extLst>
              <a:ext uri="{FF2B5EF4-FFF2-40B4-BE49-F238E27FC236}">
                <a16:creationId xmlns:a16="http://schemas.microsoft.com/office/drawing/2014/main" id="{2E595C8F-35CB-4DC8-B568-0B2B95EB48E5}"/>
              </a:ext>
            </a:extLst>
          </xdr:cNvPr>
          <xdr:cNvSpPr>
            <a:spLocks noChangeShapeType="1"/>
          </xdr:cNvSpPr>
        </xdr:nvSpPr>
        <xdr:spPr bwMode="auto">
          <a:xfrm>
            <a:off x="3943" y="8643"/>
            <a:ext cx="472" cy="8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" name="Line 942">
            <a:extLst>
              <a:ext uri="{FF2B5EF4-FFF2-40B4-BE49-F238E27FC236}">
                <a16:creationId xmlns:a16="http://schemas.microsoft.com/office/drawing/2014/main" id="{A7916402-9CCC-4BE2-A856-9CF667B4C991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516" y="8558"/>
            <a:ext cx="472" cy="11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" name="Line 941">
            <a:extLst>
              <a:ext uri="{FF2B5EF4-FFF2-40B4-BE49-F238E27FC236}">
                <a16:creationId xmlns:a16="http://schemas.microsoft.com/office/drawing/2014/main" id="{4E87DE39-EBCC-4276-9FE7-9C3924B77E41}"/>
              </a:ext>
            </a:extLst>
          </xdr:cNvPr>
          <xdr:cNvSpPr>
            <a:spLocks noChangeShapeType="1"/>
          </xdr:cNvSpPr>
        </xdr:nvSpPr>
        <xdr:spPr bwMode="auto">
          <a:xfrm>
            <a:off x="4516" y="8724"/>
            <a:ext cx="472" cy="11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" name="Line 940">
            <a:extLst>
              <a:ext uri="{FF2B5EF4-FFF2-40B4-BE49-F238E27FC236}">
                <a16:creationId xmlns:a16="http://schemas.microsoft.com/office/drawing/2014/main" id="{6B21A05B-8F40-4F0F-BB67-4D4A75DC24CD}"/>
              </a:ext>
            </a:extLst>
          </xdr:cNvPr>
          <xdr:cNvSpPr>
            <a:spLocks noChangeShapeType="1"/>
          </xdr:cNvSpPr>
        </xdr:nvSpPr>
        <xdr:spPr bwMode="auto">
          <a:xfrm>
            <a:off x="3943" y="8479"/>
            <a:ext cx="1" cy="2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" name="Line 939">
            <a:extLst>
              <a:ext uri="{FF2B5EF4-FFF2-40B4-BE49-F238E27FC236}">
                <a16:creationId xmlns:a16="http://schemas.microsoft.com/office/drawing/2014/main" id="{082F90CB-E697-4178-94B7-504219017B95}"/>
              </a:ext>
            </a:extLst>
          </xdr:cNvPr>
          <xdr:cNvSpPr>
            <a:spLocks noChangeShapeType="1"/>
          </xdr:cNvSpPr>
        </xdr:nvSpPr>
        <xdr:spPr bwMode="auto">
          <a:xfrm flipV="1">
            <a:off x="4415" y="8558"/>
            <a:ext cx="2" cy="16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" name="Line 938">
            <a:extLst>
              <a:ext uri="{FF2B5EF4-FFF2-40B4-BE49-F238E27FC236}">
                <a16:creationId xmlns:a16="http://schemas.microsoft.com/office/drawing/2014/main" id="{FB4B3BC1-0B1F-45DB-82D9-0DB103E00B65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6" y="8558"/>
            <a:ext cx="1" cy="16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" name="Line 937">
            <a:extLst>
              <a:ext uri="{FF2B5EF4-FFF2-40B4-BE49-F238E27FC236}">
                <a16:creationId xmlns:a16="http://schemas.microsoft.com/office/drawing/2014/main" id="{E59F21BD-539E-428B-9708-B8A138680C27}"/>
              </a:ext>
            </a:extLst>
          </xdr:cNvPr>
          <xdr:cNvSpPr>
            <a:spLocks noChangeShapeType="1"/>
          </xdr:cNvSpPr>
        </xdr:nvSpPr>
        <xdr:spPr bwMode="auto">
          <a:xfrm flipH="1">
            <a:off x="4415" y="8558"/>
            <a:ext cx="101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" name="Line 936">
            <a:extLst>
              <a:ext uri="{FF2B5EF4-FFF2-40B4-BE49-F238E27FC236}">
                <a16:creationId xmlns:a16="http://schemas.microsoft.com/office/drawing/2014/main" id="{63243510-1B89-455A-9C19-D07D5CC9940D}"/>
              </a:ext>
            </a:extLst>
          </xdr:cNvPr>
          <xdr:cNvSpPr>
            <a:spLocks noChangeShapeType="1"/>
          </xdr:cNvSpPr>
        </xdr:nvSpPr>
        <xdr:spPr bwMode="auto">
          <a:xfrm flipH="1">
            <a:off x="4415" y="8724"/>
            <a:ext cx="101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" name="Line 935">
            <a:extLst>
              <a:ext uri="{FF2B5EF4-FFF2-40B4-BE49-F238E27FC236}">
                <a16:creationId xmlns:a16="http://schemas.microsoft.com/office/drawing/2014/main" id="{6E7BA3E4-0CA0-4F90-908F-1FA8DA129BA2}"/>
              </a:ext>
            </a:extLst>
          </xdr:cNvPr>
          <xdr:cNvSpPr>
            <a:spLocks noChangeShapeType="1"/>
          </xdr:cNvSpPr>
        </xdr:nvSpPr>
        <xdr:spPr bwMode="auto">
          <a:xfrm flipH="1">
            <a:off x="3657" y="2273"/>
            <a:ext cx="16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" name="Line 934">
            <a:extLst>
              <a:ext uri="{FF2B5EF4-FFF2-40B4-BE49-F238E27FC236}">
                <a16:creationId xmlns:a16="http://schemas.microsoft.com/office/drawing/2014/main" id="{AE0BA20A-506E-49D9-90E5-DAF89E2E5F21}"/>
              </a:ext>
            </a:extLst>
          </xdr:cNvPr>
          <xdr:cNvSpPr>
            <a:spLocks noChangeShapeType="1"/>
          </xdr:cNvSpPr>
        </xdr:nvSpPr>
        <xdr:spPr bwMode="auto">
          <a:xfrm flipH="1">
            <a:off x="3423" y="3372"/>
            <a:ext cx="234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" name="Line 933">
            <a:extLst>
              <a:ext uri="{FF2B5EF4-FFF2-40B4-BE49-F238E27FC236}">
                <a16:creationId xmlns:a16="http://schemas.microsoft.com/office/drawing/2014/main" id="{AEFA69D0-4039-45A5-AFFC-B0A087A91405}"/>
              </a:ext>
            </a:extLst>
          </xdr:cNvPr>
          <xdr:cNvSpPr>
            <a:spLocks noChangeShapeType="1"/>
          </xdr:cNvSpPr>
        </xdr:nvSpPr>
        <xdr:spPr bwMode="auto">
          <a:xfrm>
            <a:off x="3857" y="1647"/>
            <a:ext cx="740" cy="16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" name="Line 932">
            <a:extLst>
              <a:ext uri="{FF2B5EF4-FFF2-40B4-BE49-F238E27FC236}">
                <a16:creationId xmlns:a16="http://schemas.microsoft.com/office/drawing/2014/main" id="{F5E7BFB2-280C-41B6-B211-64DF308E013C}"/>
              </a:ext>
            </a:extLst>
          </xdr:cNvPr>
          <xdr:cNvSpPr>
            <a:spLocks noChangeShapeType="1"/>
          </xdr:cNvSpPr>
        </xdr:nvSpPr>
        <xdr:spPr bwMode="auto">
          <a:xfrm>
            <a:off x="3857" y="1607"/>
            <a:ext cx="2" cy="5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" name="Line 931">
            <a:extLst>
              <a:ext uri="{FF2B5EF4-FFF2-40B4-BE49-F238E27FC236}">
                <a16:creationId xmlns:a16="http://schemas.microsoft.com/office/drawing/2014/main" id="{D2F5F086-DDC9-4B5D-AA74-EF3678EA9B78}"/>
              </a:ext>
            </a:extLst>
          </xdr:cNvPr>
          <xdr:cNvSpPr>
            <a:spLocks noChangeShapeType="1"/>
          </xdr:cNvSpPr>
        </xdr:nvSpPr>
        <xdr:spPr bwMode="auto">
          <a:xfrm>
            <a:off x="3478" y="1640"/>
            <a:ext cx="34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" name="Line 930">
            <a:extLst>
              <a:ext uri="{FF2B5EF4-FFF2-40B4-BE49-F238E27FC236}">
                <a16:creationId xmlns:a16="http://schemas.microsoft.com/office/drawing/2014/main" id="{BDA10AB8-4C3B-4E76-B60A-5E28C5608CAF}"/>
              </a:ext>
            </a:extLst>
          </xdr:cNvPr>
          <xdr:cNvSpPr>
            <a:spLocks noChangeShapeType="1"/>
          </xdr:cNvSpPr>
        </xdr:nvSpPr>
        <xdr:spPr bwMode="auto">
          <a:xfrm>
            <a:off x="3478" y="1607"/>
            <a:ext cx="379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" name="Line 929">
            <a:extLst>
              <a:ext uri="{FF2B5EF4-FFF2-40B4-BE49-F238E27FC236}">
                <a16:creationId xmlns:a16="http://schemas.microsoft.com/office/drawing/2014/main" id="{EDD97696-B61E-46ED-9FF8-AEF1609EA6CD}"/>
              </a:ext>
            </a:extLst>
          </xdr:cNvPr>
          <xdr:cNvSpPr>
            <a:spLocks noChangeShapeType="1"/>
          </xdr:cNvSpPr>
        </xdr:nvSpPr>
        <xdr:spPr bwMode="auto">
          <a:xfrm flipH="1">
            <a:off x="3857" y="2107"/>
            <a:ext cx="643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" name="Line 928">
            <a:extLst>
              <a:ext uri="{FF2B5EF4-FFF2-40B4-BE49-F238E27FC236}">
                <a16:creationId xmlns:a16="http://schemas.microsoft.com/office/drawing/2014/main" id="{85E13CD8-B211-4FCF-BA61-14EC8A5272E4}"/>
              </a:ext>
            </a:extLst>
          </xdr:cNvPr>
          <xdr:cNvSpPr>
            <a:spLocks noChangeShapeType="1"/>
          </xdr:cNvSpPr>
        </xdr:nvSpPr>
        <xdr:spPr bwMode="auto">
          <a:xfrm flipH="1">
            <a:off x="3857" y="2140"/>
            <a:ext cx="630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" name="Line 927">
            <a:extLst>
              <a:ext uri="{FF2B5EF4-FFF2-40B4-BE49-F238E27FC236}">
                <a16:creationId xmlns:a16="http://schemas.microsoft.com/office/drawing/2014/main" id="{647D9C24-A0EF-463A-ACF6-D13F3668A7E5}"/>
              </a:ext>
            </a:extLst>
          </xdr:cNvPr>
          <xdr:cNvSpPr>
            <a:spLocks noChangeShapeType="1"/>
          </xdr:cNvSpPr>
        </xdr:nvSpPr>
        <xdr:spPr bwMode="auto">
          <a:xfrm flipH="1">
            <a:off x="4687" y="4293"/>
            <a:ext cx="335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" name="Line 926">
            <a:extLst>
              <a:ext uri="{FF2B5EF4-FFF2-40B4-BE49-F238E27FC236}">
                <a16:creationId xmlns:a16="http://schemas.microsoft.com/office/drawing/2014/main" id="{1F7D5C67-5A1B-425A-A4E2-24009FDC8D07}"/>
              </a:ext>
            </a:extLst>
          </xdr:cNvPr>
          <xdr:cNvSpPr>
            <a:spLocks noChangeShapeType="1"/>
          </xdr:cNvSpPr>
        </xdr:nvSpPr>
        <xdr:spPr bwMode="auto">
          <a:xfrm flipH="1">
            <a:off x="4687" y="4306"/>
            <a:ext cx="335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" name="Line 925">
            <a:extLst>
              <a:ext uri="{FF2B5EF4-FFF2-40B4-BE49-F238E27FC236}">
                <a16:creationId xmlns:a16="http://schemas.microsoft.com/office/drawing/2014/main" id="{164466E8-F78E-4CCF-ACD6-FC5E5E1FB136}"/>
              </a:ext>
            </a:extLst>
          </xdr:cNvPr>
          <xdr:cNvSpPr>
            <a:spLocks noChangeShapeType="1"/>
          </xdr:cNvSpPr>
        </xdr:nvSpPr>
        <xdr:spPr bwMode="auto">
          <a:xfrm>
            <a:off x="4692" y="4973"/>
            <a:ext cx="330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" name="Line 924">
            <a:extLst>
              <a:ext uri="{FF2B5EF4-FFF2-40B4-BE49-F238E27FC236}">
                <a16:creationId xmlns:a16="http://schemas.microsoft.com/office/drawing/2014/main" id="{2661F1AC-82CA-435B-B1E1-A3E073FA6743}"/>
              </a:ext>
            </a:extLst>
          </xdr:cNvPr>
          <xdr:cNvSpPr>
            <a:spLocks noChangeShapeType="1"/>
          </xdr:cNvSpPr>
        </xdr:nvSpPr>
        <xdr:spPr bwMode="auto">
          <a:xfrm>
            <a:off x="4692" y="4986"/>
            <a:ext cx="330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" name="Line 923">
            <a:extLst>
              <a:ext uri="{FF2B5EF4-FFF2-40B4-BE49-F238E27FC236}">
                <a16:creationId xmlns:a16="http://schemas.microsoft.com/office/drawing/2014/main" id="{08CFA35E-ED8F-4A37-B262-EADC03DEBF3C}"/>
              </a:ext>
            </a:extLst>
          </xdr:cNvPr>
          <xdr:cNvSpPr>
            <a:spLocks noChangeShapeType="1"/>
          </xdr:cNvSpPr>
        </xdr:nvSpPr>
        <xdr:spPr bwMode="auto">
          <a:xfrm flipH="1">
            <a:off x="4697" y="6091"/>
            <a:ext cx="325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" name="Line 922">
            <a:extLst>
              <a:ext uri="{FF2B5EF4-FFF2-40B4-BE49-F238E27FC236}">
                <a16:creationId xmlns:a16="http://schemas.microsoft.com/office/drawing/2014/main" id="{9DCCDAB3-7E8B-4780-A056-CF93A003B59C}"/>
              </a:ext>
            </a:extLst>
          </xdr:cNvPr>
          <xdr:cNvSpPr>
            <a:spLocks noChangeShapeType="1"/>
          </xdr:cNvSpPr>
        </xdr:nvSpPr>
        <xdr:spPr bwMode="auto">
          <a:xfrm flipH="1">
            <a:off x="4697" y="6105"/>
            <a:ext cx="325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" name="Line 921">
            <a:extLst>
              <a:ext uri="{FF2B5EF4-FFF2-40B4-BE49-F238E27FC236}">
                <a16:creationId xmlns:a16="http://schemas.microsoft.com/office/drawing/2014/main" id="{56BCD54A-399E-4FCF-A0AD-0C37098A548C}"/>
              </a:ext>
            </a:extLst>
          </xdr:cNvPr>
          <xdr:cNvSpPr>
            <a:spLocks noChangeShapeType="1"/>
          </xdr:cNvSpPr>
        </xdr:nvSpPr>
        <xdr:spPr bwMode="auto">
          <a:xfrm flipH="1">
            <a:off x="4699" y="6304"/>
            <a:ext cx="32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" name="Line 920">
            <a:extLst>
              <a:ext uri="{FF2B5EF4-FFF2-40B4-BE49-F238E27FC236}">
                <a16:creationId xmlns:a16="http://schemas.microsoft.com/office/drawing/2014/main" id="{EC7EB82C-41AF-4CE6-85B0-31FA41AC97A0}"/>
              </a:ext>
            </a:extLst>
          </xdr:cNvPr>
          <xdr:cNvSpPr>
            <a:spLocks noChangeShapeType="1"/>
          </xdr:cNvSpPr>
        </xdr:nvSpPr>
        <xdr:spPr bwMode="auto">
          <a:xfrm flipH="1">
            <a:off x="4699" y="6318"/>
            <a:ext cx="32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" name="Line 919">
            <a:extLst>
              <a:ext uri="{FF2B5EF4-FFF2-40B4-BE49-F238E27FC236}">
                <a16:creationId xmlns:a16="http://schemas.microsoft.com/office/drawing/2014/main" id="{744450E1-B2C4-4356-872D-C148E13A4926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679" y="2973"/>
            <a:ext cx="24" cy="399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" name="Line 918">
            <a:extLst>
              <a:ext uri="{FF2B5EF4-FFF2-40B4-BE49-F238E27FC236}">
                <a16:creationId xmlns:a16="http://schemas.microsoft.com/office/drawing/2014/main" id="{296D084E-C0E6-4F54-8082-3E011E71A0A1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725" y="4986"/>
            <a:ext cx="5" cy="110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" name="Line 917">
            <a:extLst>
              <a:ext uri="{FF2B5EF4-FFF2-40B4-BE49-F238E27FC236}">
                <a16:creationId xmlns:a16="http://schemas.microsoft.com/office/drawing/2014/main" id="{39C1B527-55DB-445A-9C36-C651A8B72FC6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732" y="6318"/>
            <a:ext cx="4" cy="65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" name="Line 916">
            <a:extLst>
              <a:ext uri="{FF2B5EF4-FFF2-40B4-BE49-F238E27FC236}">
                <a16:creationId xmlns:a16="http://schemas.microsoft.com/office/drawing/2014/main" id="{41EBC8BA-7D03-4C2A-832D-24CAF7A45344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712" y="2973"/>
            <a:ext cx="8" cy="132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" name="Line 915">
            <a:extLst>
              <a:ext uri="{FF2B5EF4-FFF2-40B4-BE49-F238E27FC236}">
                <a16:creationId xmlns:a16="http://schemas.microsoft.com/office/drawing/2014/main" id="{196BF4D7-3B01-46C2-B743-8C07ECAA6BF3}"/>
              </a:ext>
            </a:extLst>
          </xdr:cNvPr>
          <xdr:cNvSpPr>
            <a:spLocks noChangeShapeType="1"/>
          </xdr:cNvSpPr>
        </xdr:nvSpPr>
        <xdr:spPr bwMode="auto">
          <a:xfrm>
            <a:off x="4145" y="7369"/>
            <a:ext cx="530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" name="Line 914">
            <a:extLst>
              <a:ext uri="{FF2B5EF4-FFF2-40B4-BE49-F238E27FC236}">
                <a16:creationId xmlns:a16="http://schemas.microsoft.com/office/drawing/2014/main" id="{10BAB54C-09E6-4B42-8319-5BD341D4656B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669" y="6973"/>
            <a:ext cx="6" cy="39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" name="Line 913">
            <a:extLst>
              <a:ext uri="{FF2B5EF4-FFF2-40B4-BE49-F238E27FC236}">
                <a16:creationId xmlns:a16="http://schemas.microsoft.com/office/drawing/2014/main" id="{31710CAD-99BE-44A9-A9F8-6BA82CECB73D}"/>
              </a:ext>
            </a:extLst>
          </xdr:cNvPr>
          <xdr:cNvSpPr>
            <a:spLocks noChangeShapeType="1"/>
          </xdr:cNvSpPr>
        </xdr:nvSpPr>
        <xdr:spPr bwMode="auto">
          <a:xfrm>
            <a:off x="3745" y="7402"/>
            <a:ext cx="962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" name="Line 912">
            <a:extLst>
              <a:ext uri="{FF2B5EF4-FFF2-40B4-BE49-F238E27FC236}">
                <a16:creationId xmlns:a16="http://schemas.microsoft.com/office/drawing/2014/main" id="{209300AB-40D1-407B-809E-F09AFA5EE36B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703" y="6971"/>
            <a:ext cx="4" cy="43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" name="Line 911">
            <a:extLst>
              <a:ext uri="{FF2B5EF4-FFF2-40B4-BE49-F238E27FC236}">
                <a16:creationId xmlns:a16="http://schemas.microsoft.com/office/drawing/2014/main" id="{766A72BB-A72E-4157-BF78-9B93218C9211}"/>
              </a:ext>
            </a:extLst>
          </xdr:cNvPr>
          <xdr:cNvSpPr>
            <a:spLocks noChangeShapeType="1"/>
          </xdr:cNvSpPr>
        </xdr:nvSpPr>
        <xdr:spPr bwMode="auto">
          <a:xfrm flipV="1">
            <a:off x="4646" y="2512"/>
            <a:ext cx="3" cy="46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" name="Line 910">
            <a:extLst>
              <a:ext uri="{FF2B5EF4-FFF2-40B4-BE49-F238E27FC236}">
                <a16:creationId xmlns:a16="http://schemas.microsoft.com/office/drawing/2014/main" id="{9E37848D-AE34-4136-AD48-68177BC1F6A1}"/>
              </a:ext>
            </a:extLst>
          </xdr:cNvPr>
          <xdr:cNvSpPr>
            <a:spLocks noChangeShapeType="1"/>
          </xdr:cNvSpPr>
        </xdr:nvSpPr>
        <xdr:spPr bwMode="auto">
          <a:xfrm flipV="1">
            <a:off x="4679" y="2512"/>
            <a:ext cx="3" cy="46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" name="Line 909">
            <a:extLst>
              <a:ext uri="{FF2B5EF4-FFF2-40B4-BE49-F238E27FC236}">
                <a16:creationId xmlns:a16="http://schemas.microsoft.com/office/drawing/2014/main" id="{B3C0902E-D556-485E-AD6E-3357ADD8AEBB}"/>
              </a:ext>
            </a:extLst>
          </xdr:cNvPr>
          <xdr:cNvSpPr>
            <a:spLocks noChangeShapeType="1"/>
          </xdr:cNvSpPr>
        </xdr:nvSpPr>
        <xdr:spPr bwMode="auto">
          <a:xfrm flipV="1">
            <a:off x="4712" y="2512"/>
            <a:ext cx="3" cy="46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" name="Line 908">
            <a:extLst>
              <a:ext uri="{FF2B5EF4-FFF2-40B4-BE49-F238E27FC236}">
                <a16:creationId xmlns:a16="http://schemas.microsoft.com/office/drawing/2014/main" id="{7883ED28-4214-473E-8DC7-BF499E5EC45A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646" y="2973"/>
            <a:ext cx="23" cy="399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" name="Line 907">
            <a:extLst>
              <a:ext uri="{FF2B5EF4-FFF2-40B4-BE49-F238E27FC236}">
                <a16:creationId xmlns:a16="http://schemas.microsoft.com/office/drawing/2014/main" id="{F3115791-CD6A-4D57-A29E-892F40D41386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736" y="6971"/>
            <a:ext cx="10" cy="78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" name="Line 906">
            <a:extLst>
              <a:ext uri="{FF2B5EF4-FFF2-40B4-BE49-F238E27FC236}">
                <a16:creationId xmlns:a16="http://schemas.microsoft.com/office/drawing/2014/main" id="{3EEAD24F-7507-4E6B-9CA6-BF1D729D2AEC}"/>
              </a:ext>
            </a:extLst>
          </xdr:cNvPr>
          <xdr:cNvSpPr>
            <a:spLocks noChangeShapeType="1"/>
          </xdr:cNvSpPr>
        </xdr:nvSpPr>
        <xdr:spPr bwMode="auto">
          <a:xfrm flipV="1">
            <a:off x="4729" y="6105"/>
            <a:ext cx="1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" name="Line 905">
            <a:extLst>
              <a:ext uri="{FF2B5EF4-FFF2-40B4-BE49-F238E27FC236}">
                <a16:creationId xmlns:a16="http://schemas.microsoft.com/office/drawing/2014/main" id="{55AF66D0-CE7A-4324-BD42-244ECBD7E775}"/>
              </a:ext>
            </a:extLst>
          </xdr:cNvPr>
          <xdr:cNvSpPr>
            <a:spLocks noChangeShapeType="1"/>
          </xdr:cNvSpPr>
        </xdr:nvSpPr>
        <xdr:spPr bwMode="auto">
          <a:xfrm flipV="1">
            <a:off x="4749" y="6105"/>
            <a:ext cx="1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" name="Line 904">
            <a:extLst>
              <a:ext uri="{FF2B5EF4-FFF2-40B4-BE49-F238E27FC236}">
                <a16:creationId xmlns:a16="http://schemas.microsoft.com/office/drawing/2014/main" id="{69109F58-B613-49A3-BDAE-43C3DD38157E}"/>
              </a:ext>
            </a:extLst>
          </xdr:cNvPr>
          <xdr:cNvSpPr>
            <a:spLocks noChangeShapeType="1"/>
          </xdr:cNvSpPr>
        </xdr:nvSpPr>
        <xdr:spPr bwMode="auto">
          <a:xfrm flipV="1">
            <a:off x="4769" y="6105"/>
            <a:ext cx="1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" name="Line 903">
            <a:extLst>
              <a:ext uri="{FF2B5EF4-FFF2-40B4-BE49-F238E27FC236}">
                <a16:creationId xmlns:a16="http://schemas.microsoft.com/office/drawing/2014/main" id="{CD322BBB-6BB6-4042-81CD-48F8815FDE11}"/>
              </a:ext>
            </a:extLst>
          </xdr:cNvPr>
          <xdr:cNvSpPr>
            <a:spLocks noChangeShapeType="1"/>
          </xdr:cNvSpPr>
        </xdr:nvSpPr>
        <xdr:spPr bwMode="auto">
          <a:xfrm flipV="1">
            <a:off x="478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" name="Line 902">
            <a:extLst>
              <a:ext uri="{FF2B5EF4-FFF2-40B4-BE49-F238E27FC236}">
                <a16:creationId xmlns:a16="http://schemas.microsoft.com/office/drawing/2014/main" id="{30E60ADC-D11B-44E0-9B6B-AECC26DF20B1}"/>
              </a:ext>
            </a:extLst>
          </xdr:cNvPr>
          <xdr:cNvSpPr>
            <a:spLocks noChangeShapeType="1"/>
          </xdr:cNvSpPr>
        </xdr:nvSpPr>
        <xdr:spPr bwMode="auto">
          <a:xfrm flipV="1">
            <a:off x="480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" name="Line 901">
            <a:extLst>
              <a:ext uri="{FF2B5EF4-FFF2-40B4-BE49-F238E27FC236}">
                <a16:creationId xmlns:a16="http://schemas.microsoft.com/office/drawing/2014/main" id="{C30F976B-D66A-4C8E-8B72-66E12277C402}"/>
              </a:ext>
            </a:extLst>
          </xdr:cNvPr>
          <xdr:cNvSpPr>
            <a:spLocks noChangeShapeType="1"/>
          </xdr:cNvSpPr>
        </xdr:nvSpPr>
        <xdr:spPr bwMode="auto">
          <a:xfrm flipV="1">
            <a:off x="482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" name="Line 900">
            <a:extLst>
              <a:ext uri="{FF2B5EF4-FFF2-40B4-BE49-F238E27FC236}">
                <a16:creationId xmlns:a16="http://schemas.microsoft.com/office/drawing/2014/main" id="{F5487670-1184-4B5C-BC51-E20EABFFF11D}"/>
              </a:ext>
            </a:extLst>
          </xdr:cNvPr>
          <xdr:cNvSpPr>
            <a:spLocks noChangeShapeType="1"/>
          </xdr:cNvSpPr>
        </xdr:nvSpPr>
        <xdr:spPr bwMode="auto">
          <a:xfrm flipV="1">
            <a:off x="484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" name="Line 899">
            <a:extLst>
              <a:ext uri="{FF2B5EF4-FFF2-40B4-BE49-F238E27FC236}">
                <a16:creationId xmlns:a16="http://schemas.microsoft.com/office/drawing/2014/main" id="{08B42802-7652-45C4-8892-A869C6BFC8B8}"/>
              </a:ext>
            </a:extLst>
          </xdr:cNvPr>
          <xdr:cNvSpPr>
            <a:spLocks noChangeShapeType="1"/>
          </xdr:cNvSpPr>
        </xdr:nvSpPr>
        <xdr:spPr bwMode="auto">
          <a:xfrm flipV="1">
            <a:off x="486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" name="Line 898">
            <a:extLst>
              <a:ext uri="{FF2B5EF4-FFF2-40B4-BE49-F238E27FC236}">
                <a16:creationId xmlns:a16="http://schemas.microsoft.com/office/drawing/2014/main" id="{F81B19F1-02DC-4C51-9200-021EE288335B}"/>
              </a:ext>
            </a:extLst>
          </xdr:cNvPr>
          <xdr:cNvSpPr>
            <a:spLocks noChangeShapeType="1"/>
          </xdr:cNvSpPr>
        </xdr:nvSpPr>
        <xdr:spPr bwMode="auto">
          <a:xfrm flipV="1">
            <a:off x="488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" name="Line 897">
            <a:extLst>
              <a:ext uri="{FF2B5EF4-FFF2-40B4-BE49-F238E27FC236}">
                <a16:creationId xmlns:a16="http://schemas.microsoft.com/office/drawing/2014/main" id="{E4697548-E548-441E-A895-BCD9957FC1C2}"/>
              </a:ext>
            </a:extLst>
          </xdr:cNvPr>
          <xdr:cNvSpPr>
            <a:spLocks noChangeShapeType="1"/>
          </xdr:cNvSpPr>
        </xdr:nvSpPr>
        <xdr:spPr bwMode="auto">
          <a:xfrm flipV="1">
            <a:off x="490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" name="Line 896">
            <a:extLst>
              <a:ext uri="{FF2B5EF4-FFF2-40B4-BE49-F238E27FC236}">
                <a16:creationId xmlns:a16="http://schemas.microsoft.com/office/drawing/2014/main" id="{33A691C6-44AD-4A9A-A1DB-D164240DCE69}"/>
              </a:ext>
            </a:extLst>
          </xdr:cNvPr>
          <xdr:cNvSpPr>
            <a:spLocks noChangeShapeType="1"/>
          </xdr:cNvSpPr>
        </xdr:nvSpPr>
        <xdr:spPr bwMode="auto">
          <a:xfrm flipV="1">
            <a:off x="492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" name="Line 895">
            <a:extLst>
              <a:ext uri="{FF2B5EF4-FFF2-40B4-BE49-F238E27FC236}">
                <a16:creationId xmlns:a16="http://schemas.microsoft.com/office/drawing/2014/main" id="{759478DA-1397-4C3A-9D1B-7E4E373EE8FC}"/>
              </a:ext>
            </a:extLst>
          </xdr:cNvPr>
          <xdr:cNvSpPr>
            <a:spLocks noChangeShapeType="1"/>
          </xdr:cNvSpPr>
        </xdr:nvSpPr>
        <xdr:spPr bwMode="auto">
          <a:xfrm flipV="1">
            <a:off x="494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" name="Line 894">
            <a:extLst>
              <a:ext uri="{FF2B5EF4-FFF2-40B4-BE49-F238E27FC236}">
                <a16:creationId xmlns:a16="http://schemas.microsoft.com/office/drawing/2014/main" id="{B4AA2453-D96F-4E42-BF3F-081DABA940CF}"/>
              </a:ext>
            </a:extLst>
          </xdr:cNvPr>
          <xdr:cNvSpPr>
            <a:spLocks noChangeShapeType="1"/>
          </xdr:cNvSpPr>
        </xdr:nvSpPr>
        <xdr:spPr bwMode="auto">
          <a:xfrm flipV="1">
            <a:off x="4968" y="6105"/>
            <a:ext cx="1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" name="Line 893">
            <a:extLst>
              <a:ext uri="{FF2B5EF4-FFF2-40B4-BE49-F238E27FC236}">
                <a16:creationId xmlns:a16="http://schemas.microsoft.com/office/drawing/2014/main" id="{5125846E-16A6-4F0D-831E-48BB1DB18CB7}"/>
              </a:ext>
            </a:extLst>
          </xdr:cNvPr>
          <xdr:cNvSpPr>
            <a:spLocks noChangeShapeType="1"/>
          </xdr:cNvSpPr>
        </xdr:nvSpPr>
        <xdr:spPr bwMode="auto">
          <a:xfrm flipV="1">
            <a:off x="4729" y="4306"/>
            <a:ext cx="1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" name="Line 892">
            <a:extLst>
              <a:ext uri="{FF2B5EF4-FFF2-40B4-BE49-F238E27FC236}">
                <a16:creationId xmlns:a16="http://schemas.microsoft.com/office/drawing/2014/main" id="{7774795C-74BA-4A20-972C-D3413ADAAE99}"/>
              </a:ext>
            </a:extLst>
          </xdr:cNvPr>
          <xdr:cNvSpPr>
            <a:spLocks noChangeShapeType="1"/>
          </xdr:cNvSpPr>
        </xdr:nvSpPr>
        <xdr:spPr bwMode="auto">
          <a:xfrm flipV="1">
            <a:off x="4749" y="4306"/>
            <a:ext cx="1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" name="Line 891">
            <a:extLst>
              <a:ext uri="{FF2B5EF4-FFF2-40B4-BE49-F238E27FC236}">
                <a16:creationId xmlns:a16="http://schemas.microsoft.com/office/drawing/2014/main" id="{40EC7156-5478-498E-A2DB-7833A3A64298}"/>
              </a:ext>
            </a:extLst>
          </xdr:cNvPr>
          <xdr:cNvSpPr>
            <a:spLocks noChangeShapeType="1"/>
          </xdr:cNvSpPr>
        </xdr:nvSpPr>
        <xdr:spPr bwMode="auto">
          <a:xfrm flipV="1">
            <a:off x="4769" y="4306"/>
            <a:ext cx="1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" name="Line 890">
            <a:extLst>
              <a:ext uri="{FF2B5EF4-FFF2-40B4-BE49-F238E27FC236}">
                <a16:creationId xmlns:a16="http://schemas.microsoft.com/office/drawing/2014/main" id="{2C15974F-7BE3-4275-AE1C-2E935901DE03}"/>
              </a:ext>
            </a:extLst>
          </xdr:cNvPr>
          <xdr:cNvSpPr>
            <a:spLocks noChangeShapeType="1"/>
          </xdr:cNvSpPr>
        </xdr:nvSpPr>
        <xdr:spPr bwMode="auto">
          <a:xfrm flipV="1">
            <a:off x="478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" name="Line 889">
            <a:extLst>
              <a:ext uri="{FF2B5EF4-FFF2-40B4-BE49-F238E27FC236}">
                <a16:creationId xmlns:a16="http://schemas.microsoft.com/office/drawing/2014/main" id="{0B548F8C-DED1-4E47-8801-50124DF0CFBB}"/>
              </a:ext>
            </a:extLst>
          </xdr:cNvPr>
          <xdr:cNvSpPr>
            <a:spLocks noChangeShapeType="1"/>
          </xdr:cNvSpPr>
        </xdr:nvSpPr>
        <xdr:spPr bwMode="auto">
          <a:xfrm flipV="1">
            <a:off x="480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" name="Line 888">
            <a:extLst>
              <a:ext uri="{FF2B5EF4-FFF2-40B4-BE49-F238E27FC236}">
                <a16:creationId xmlns:a16="http://schemas.microsoft.com/office/drawing/2014/main" id="{23F0E989-F56F-4421-A58E-C266EC099475}"/>
              </a:ext>
            </a:extLst>
          </xdr:cNvPr>
          <xdr:cNvSpPr>
            <a:spLocks noChangeShapeType="1"/>
          </xdr:cNvSpPr>
        </xdr:nvSpPr>
        <xdr:spPr bwMode="auto">
          <a:xfrm flipV="1">
            <a:off x="482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" name="Line 887">
            <a:extLst>
              <a:ext uri="{FF2B5EF4-FFF2-40B4-BE49-F238E27FC236}">
                <a16:creationId xmlns:a16="http://schemas.microsoft.com/office/drawing/2014/main" id="{43D53BC9-CBDF-412B-8646-CB22C487B639}"/>
              </a:ext>
            </a:extLst>
          </xdr:cNvPr>
          <xdr:cNvSpPr>
            <a:spLocks noChangeShapeType="1"/>
          </xdr:cNvSpPr>
        </xdr:nvSpPr>
        <xdr:spPr bwMode="auto">
          <a:xfrm flipV="1">
            <a:off x="484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" name="Line 886">
            <a:extLst>
              <a:ext uri="{FF2B5EF4-FFF2-40B4-BE49-F238E27FC236}">
                <a16:creationId xmlns:a16="http://schemas.microsoft.com/office/drawing/2014/main" id="{3F5B001F-FFF0-473E-81F3-4097FD5AB919}"/>
              </a:ext>
            </a:extLst>
          </xdr:cNvPr>
          <xdr:cNvSpPr>
            <a:spLocks noChangeShapeType="1"/>
          </xdr:cNvSpPr>
        </xdr:nvSpPr>
        <xdr:spPr bwMode="auto">
          <a:xfrm flipV="1">
            <a:off x="486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" name="Line 885">
            <a:extLst>
              <a:ext uri="{FF2B5EF4-FFF2-40B4-BE49-F238E27FC236}">
                <a16:creationId xmlns:a16="http://schemas.microsoft.com/office/drawing/2014/main" id="{4718B6D6-9FFA-4298-BBCD-7337181C0CC8}"/>
              </a:ext>
            </a:extLst>
          </xdr:cNvPr>
          <xdr:cNvSpPr>
            <a:spLocks noChangeShapeType="1"/>
          </xdr:cNvSpPr>
        </xdr:nvSpPr>
        <xdr:spPr bwMode="auto">
          <a:xfrm flipV="1">
            <a:off x="488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" name="Line 884">
            <a:extLst>
              <a:ext uri="{FF2B5EF4-FFF2-40B4-BE49-F238E27FC236}">
                <a16:creationId xmlns:a16="http://schemas.microsoft.com/office/drawing/2014/main" id="{6E01162B-7580-41C0-9130-5B51A1FA988F}"/>
              </a:ext>
            </a:extLst>
          </xdr:cNvPr>
          <xdr:cNvSpPr>
            <a:spLocks noChangeShapeType="1"/>
          </xdr:cNvSpPr>
        </xdr:nvSpPr>
        <xdr:spPr bwMode="auto">
          <a:xfrm flipV="1">
            <a:off x="490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" name="Line 883">
            <a:extLst>
              <a:ext uri="{FF2B5EF4-FFF2-40B4-BE49-F238E27FC236}">
                <a16:creationId xmlns:a16="http://schemas.microsoft.com/office/drawing/2014/main" id="{0B6900EF-4B6C-43E8-99F5-0B8A29A8629E}"/>
              </a:ext>
            </a:extLst>
          </xdr:cNvPr>
          <xdr:cNvSpPr>
            <a:spLocks noChangeShapeType="1"/>
          </xdr:cNvSpPr>
        </xdr:nvSpPr>
        <xdr:spPr bwMode="auto">
          <a:xfrm flipV="1">
            <a:off x="492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" name="Line 882">
            <a:extLst>
              <a:ext uri="{FF2B5EF4-FFF2-40B4-BE49-F238E27FC236}">
                <a16:creationId xmlns:a16="http://schemas.microsoft.com/office/drawing/2014/main" id="{0720FB1D-EE18-4EF4-8A65-56BE89F1A78B}"/>
              </a:ext>
            </a:extLst>
          </xdr:cNvPr>
          <xdr:cNvSpPr>
            <a:spLocks noChangeShapeType="1"/>
          </xdr:cNvSpPr>
        </xdr:nvSpPr>
        <xdr:spPr bwMode="auto">
          <a:xfrm flipV="1">
            <a:off x="494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" name="Line 881">
            <a:extLst>
              <a:ext uri="{FF2B5EF4-FFF2-40B4-BE49-F238E27FC236}">
                <a16:creationId xmlns:a16="http://schemas.microsoft.com/office/drawing/2014/main" id="{5224DC9E-E178-424A-98C2-0F482BA93C73}"/>
              </a:ext>
            </a:extLst>
          </xdr:cNvPr>
          <xdr:cNvSpPr>
            <a:spLocks noChangeShapeType="1"/>
          </xdr:cNvSpPr>
        </xdr:nvSpPr>
        <xdr:spPr bwMode="auto">
          <a:xfrm flipV="1">
            <a:off x="4968" y="4306"/>
            <a:ext cx="1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" name="Line 880">
            <a:extLst>
              <a:ext uri="{FF2B5EF4-FFF2-40B4-BE49-F238E27FC236}">
                <a16:creationId xmlns:a16="http://schemas.microsoft.com/office/drawing/2014/main" id="{6FBD03F6-ED6D-40BE-BEB9-5899813DDFBD}"/>
              </a:ext>
            </a:extLst>
          </xdr:cNvPr>
          <xdr:cNvSpPr>
            <a:spLocks noChangeShapeType="1"/>
          </xdr:cNvSpPr>
        </xdr:nvSpPr>
        <xdr:spPr bwMode="auto">
          <a:xfrm flipV="1">
            <a:off x="4988" y="3713"/>
            <a:ext cx="2" cy="58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" name="Line 879">
            <a:extLst>
              <a:ext uri="{FF2B5EF4-FFF2-40B4-BE49-F238E27FC236}">
                <a16:creationId xmlns:a16="http://schemas.microsoft.com/office/drawing/2014/main" id="{68DF7BED-361B-4D44-BF6D-C4A225E61624}"/>
              </a:ext>
            </a:extLst>
          </xdr:cNvPr>
          <xdr:cNvSpPr>
            <a:spLocks noChangeShapeType="1"/>
          </xdr:cNvSpPr>
        </xdr:nvSpPr>
        <xdr:spPr bwMode="auto">
          <a:xfrm flipV="1">
            <a:off x="4988" y="4986"/>
            <a:ext cx="2" cy="110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" name="Line 878">
            <a:extLst>
              <a:ext uri="{FF2B5EF4-FFF2-40B4-BE49-F238E27FC236}">
                <a16:creationId xmlns:a16="http://schemas.microsoft.com/office/drawing/2014/main" id="{F8192CCC-8578-4910-96A7-B5768A3E4990}"/>
              </a:ext>
            </a:extLst>
          </xdr:cNvPr>
          <xdr:cNvSpPr>
            <a:spLocks noChangeShapeType="1"/>
          </xdr:cNvSpPr>
        </xdr:nvSpPr>
        <xdr:spPr bwMode="auto">
          <a:xfrm flipV="1">
            <a:off x="4988" y="6091"/>
            <a:ext cx="2" cy="22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" name="Line 877">
            <a:extLst>
              <a:ext uri="{FF2B5EF4-FFF2-40B4-BE49-F238E27FC236}">
                <a16:creationId xmlns:a16="http://schemas.microsoft.com/office/drawing/2014/main" id="{DDDFF054-607A-4997-9E51-1003A86E1961}"/>
              </a:ext>
            </a:extLst>
          </xdr:cNvPr>
          <xdr:cNvSpPr>
            <a:spLocks noChangeShapeType="1"/>
          </xdr:cNvSpPr>
        </xdr:nvSpPr>
        <xdr:spPr bwMode="auto">
          <a:xfrm flipV="1">
            <a:off x="4988" y="6318"/>
            <a:ext cx="2" cy="172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" name="Line 876">
            <a:extLst>
              <a:ext uri="{FF2B5EF4-FFF2-40B4-BE49-F238E27FC236}">
                <a16:creationId xmlns:a16="http://schemas.microsoft.com/office/drawing/2014/main" id="{69B58FA6-4DF5-4C2B-97F1-8E12B1EB517E}"/>
              </a:ext>
            </a:extLst>
          </xdr:cNvPr>
          <xdr:cNvSpPr>
            <a:spLocks noChangeShapeType="1"/>
          </xdr:cNvSpPr>
        </xdr:nvSpPr>
        <xdr:spPr bwMode="auto">
          <a:xfrm flipH="1">
            <a:off x="4248" y="7704"/>
            <a:ext cx="20" cy="4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" name="Line 875">
            <a:extLst>
              <a:ext uri="{FF2B5EF4-FFF2-40B4-BE49-F238E27FC236}">
                <a16:creationId xmlns:a16="http://schemas.microsoft.com/office/drawing/2014/main" id="{DF2BEAEA-193A-4F96-A72A-416BC5EED5C9}"/>
              </a:ext>
            </a:extLst>
          </xdr:cNvPr>
          <xdr:cNvSpPr>
            <a:spLocks noChangeShapeType="1"/>
          </xdr:cNvSpPr>
        </xdr:nvSpPr>
        <xdr:spPr bwMode="auto">
          <a:xfrm flipH="1">
            <a:off x="4428" y="7813"/>
            <a:ext cx="20" cy="7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4" name="Line 874">
            <a:extLst>
              <a:ext uri="{FF2B5EF4-FFF2-40B4-BE49-F238E27FC236}">
                <a16:creationId xmlns:a16="http://schemas.microsoft.com/office/drawing/2014/main" id="{BE18960E-8781-4E11-869C-E4C116B979D8}"/>
              </a:ext>
            </a:extLst>
          </xdr:cNvPr>
          <xdr:cNvSpPr>
            <a:spLocks noChangeShapeType="1"/>
          </xdr:cNvSpPr>
        </xdr:nvSpPr>
        <xdr:spPr bwMode="auto">
          <a:xfrm flipH="1">
            <a:off x="4692" y="7852"/>
            <a:ext cx="1" cy="8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5" name="Line 873">
            <a:extLst>
              <a:ext uri="{FF2B5EF4-FFF2-40B4-BE49-F238E27FC236}">
                <a16:creationId xmlns:a16="http://schemas.microsoft.com/office/drawing/2014/main" id="{CDECD762-40BB-4628-A7B8-7F2A55F957CB}"/>
              </a:ext>
            </a:extLst>
          </xdr:cNvPr>
          <xdr:cNvSpPr>
            <a:spLocks noChangeShapeType="1"/>
          </xdr:cNvSpPr>
        </xdr:nvSpPr>
        <xdr:spPr bwMode="auto">
          <a:xfrm flipH="1">
            <a:off x="4331" y="7706"/>
            <a:ext cx="44" cy="12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" name="Line 872">
            <a:extLst>
              <a:ext uri="{FF2B5EF4-FFF2-40B4-BE49-F238E27FC236}">
                <a16:creationId xmlns:a16="http://schemas.microsoft.com/office/drawing/2014/main" id="{736304BB-F469-4F86-9C47-85F6E3C51E9F}"/>
              </a:ext>
            </a:extLst>
          </xdr:cNvPr>
          <xdr:cNvSpPr>
            <a:spLocks noChangeShapeType="1"/>
          </xdr:cNvSpPr>
        </xdr:nvSpPr>
        <xdr:spPr bwMode="auto">
          <a:xfrm flipH="1">
            <a:off x="4574" y="7756"/>
            <a:ext cx="19" cy="17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" name="Line 871">
            <a:extLst>
              <a:ext uri="{FF2B5EF4-FFF2-40B4-BE49-F238E27FC236}">
                <a16:creationId xmlns:a16="http://schemas.microsoft.com/office/drawing/2014/main" id="{2C5DB9D3-AFC2-406F-964F-EFA37EC22CD1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746" y="7759"/>
            <a:ext cx="242" cy="28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8" name="Line 870">
            <a:extLst>
              <a:ext uri="{FF2B5EF4-FFF2-40B4-BE49-F238E27FC236}">
                <a16:creationId xmlns:a16="http://schemas.microsoft.com/office/drawing/2014/main" id="{DE30BC81-39D1-4798-ACC2-79B62CE4F923}"/>
              </a:ext>
            </a:extLst>
          </xdr:cNvPr>
          <xdr:cNvSpPr>
            <a:spLocks noChangeShapeType="1"/>
          </xdr:cNvSpPr>
        </xdr:nvSpPr>
        <xdr:spPr bwMode="auto">
          <a:xfrm flipV="1">
            <a:off x="4123" y="7402"/>
            <a:ext cx="2" cy="6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9" name="Line 869">
            <a:extLst>
              <a:ext uri="{FF2B5EF4-FFF2-40B4-BE49-F238E27FC236}">
                <a16:creationId xmlns:a16="http://schemas.microsoft.com/office/drawing/2014/main" id="{49C24AC3-7897-4CAD-A68A-C33821C24EC6}"/>
              </a:ext>
            </a:extLst>
          </xdr:cNvPr>
          <xdr:cNvSpPr>
            <a:spLocks noChangeShapeType="1"/>
          </xdr:cNvSpPr>
        </xdr:nvSpPr>
        <xdr:spPr bwMode="auto">
          <a:xfrm flipV="1">
            <a:off x="3990" y="7402"/>
            <a:ext cx="2" cy="6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" name="Line 868">
            <a:extLst>
              <a:ext uri="{FF2B5EF4-FFF2-40B4-BE49-F238E27FC236}">
                <a16:creationId xmlns:a16="http://schemas.microsoft.com/office/drawing/2014/main" id="{D8B773A8-30E7-41D2-8965-F396340A5BC7}"/>
              </a:ext>
            </a:extLst>
          </xdr:cNvPr>
          <xdr:cNvSpPr>
            <a:spLocks noChangeShapeType="1"/>
          </xdr:cNvSpPr>
        </xdr:nvSpPr>
        <xdr:spPr bwMode="auto">
          <a:xfrm flipV="1">
            <a:off x="4680" y="2162"/>
            <a:ext cx="158" cy="15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" name="Line 867">
            <a:extLst>
              <a:ext uri="{FF2B5EF4-FFF2-40B4-BE49-F238E27FC236}">
                <a16:creationId xmlns:a16="http://schemas.microsoft.com/office/drawing/2014/main" id="{678A1C23-6AA0-4242-98A7-3405F010F299}"/>
              </a:ext>
            </a:extLst>
          </xdr:cNvPr>
          <xdr:cNvSpPr>
            <a:spLocks noChangeShapeType="1"/>
          </xdr:cNvSpPr>
        </xdr:nvSpPr>
        <xdr:spPr bwMode="auto">
          <a:xfrm flipH="1">
            <a:off x="4851" y="2725"/>
            <a:ext cx="137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2" name="Line 866">
            <a:extLst>
              <a:ext uri="{FF2B5EF4-FFF2-40B4-BE49-F238E27FC236}">
                <a16:creationId xmlns:a16="http://schemas.microsoft.com/office/drawing/2014/main" id="{A6BA36F1-B8D2-407F-86CF-5AD68057ED7A}"/>
              </a:ext>
            </a:extLst>
          </xdr:cNvPr>
          <xdr:cNvSpPr>
            <a:spLocks noChangeShapeType="1"/>
          </xdr:cNvSpPr>
        </xdr:nvSpPr>
        <xdr:spPr bwMode="auto">
          <a:xfrm flipH="1">
            <a:off x="4851" y="3156"/>
            <a:ext cx="13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" name="Line 865">
            <a:extLst>
              <a:ext uri="{FF2B5EF4-FFF2-40B4-BE49-F238E27FC236}">
                <a16:creationId xmlns:a16="http://schemas.microsoft.com/office/drawing/2014/main" id="{8EBCD96E-FB46-4AE1-8D3A-100182914B3F}"/>
              </a:ext>
            </a:extLst>
          </xdr:cNvPr>
          <xdr:cNvSpPr>
            <a:spLocks noChangeShapeType="1"/>
          </xdr:cNvSpPr>
        </xdr:nvSpPr>
        <xdr:spPr bwMode="auto">
          <a:xfrm flipH="1">
            <a:off x="4851" y="3588"/>
            <a:ext cx="137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" name="Line 864">
            <a:extLst>
              <a:ext uri="{FF2B5EF4-FFF2-40B4-BE49-F238E27FC236}">
                <a16:creationId xmlns:a16="http://schemas.microsoft.com/office/drawing/2014/main" id="{A0A6DD29-957D-48CF-A2C6-16048170D92D}"/>
              </a:ext>
            </a:extLst>
          </xdr:cNvPr>
          <xdr:cNvSpPr>
            <a:spLocks noChangeShapeType="1"/>
          </xdr:cNvSpPr>
        </xdr:nvSpPr>
        <xdr:spPr bwMode="auto">
          <a:xfrm flipH="1">
            <a:off x="4851" y="4021"/>
            <a:ext cx="13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" name="Line 863">
            <a:extLst>
              <a:ext uri="{FF2B5EF4-FFF2-40B4-BE49-F238E27FC236}">
                <a16:creationId xmlns:a16="http://schemas.microsoft.com/office/drawing/2014/main" id="{19115FCA-8274-43A8-ACD4-03116775C0B5}"/>
              </a:ext>
            </a:extLst>
          </xdr:cNvPr>
          <xdr:cNvSpPr>
            <a:spLocks noChangeShapeType="1"/>
          </xdr:cNvSpPr>
        </xdr:nvSpPr>
        <xdr:spPr bwMode="auto">
          <a:xfrm>
            <a:off x="4720" y="3372"/>
            <a:ext cx="268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6" name="Line 862">
            <a:extLst>
              <a:ext uri="{FF2B5EF4-FFF2-40B4-BE49-F238E27FC236}">
                <a16:creationId xmlns:a16="http://schemas.microsoft.com/office/drawing/2014/main" id="{CB6C3EF3-83CA-41D8-8292-9B081EAB948B}"/>
              </a:ext>
            </a:extLst>
          </xdr:cNvPr>
          <xdr:cNvSpPr>
            <a:spLocks noChangeShapeType="1"/>
          </xdr:cNvSpPr>
        </xdr:nvSpPr>
        <xdr:spPr bwMode="auto">
          <a:xfrm>
            <a:off x="4722" y="3805"/>
            <a:ext cx="26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7" name="Line 861">
            <a:extLst>
              <a:ext uri="{FF2B5EF4-FFF2-40B4-BE49-F238E27FC236}">
                <a16:creationId xmlns:a16="http://schemas.microsoft.com/office/drawing/2014/main" id="{D6B65E80-62E6-4DB4-B142-4E3C6B584EF0}"/>
              </a:ext>
            </a:extLst>
          </xdr:cNvPr>
          <xdr:cNvSpPr>
            <a:spLocks noChangeShapeType="1"/>
          </xdr:cNvSpPr>
        </xdr:nvSpPr>
        <xdr:spPr bwMode="auto">
          <a:xfrm>
            <a:off x="4732" y="5421"/>
            <a:ext cx="25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" name="Line 860">
            <a:extLst>
              <a:ext uri="{FF2B5EF4-FFF2-40B4-BE49-F238E27FC236}">
                <a16:creationId xmlns:a16="http://schemas.microsoft.com/office/drawing/2014/main" id="{E1607A64-D772-440F-AB54-8B29341E012F}"/>
              </a:ext>
            </a:extLst>
          </xdr:cNvPr>
          <xdr:cNvSpPr>
            <a:spLocks noChangeShapeType="1"/>
          </xdr:cNvSpPr>
        </xdr:nvSpPr>
        <xdr:spPr bwMode="auto">
          <a:xfrm>
            <a:off x="4735" y="5853"/>
            <a:ext cx="25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" name="Line 859">
            <a:extLst>
              <a:ext uri="{FF2B5EF4-FFF2-40B4-BE49-F238E27FC236}">
                <a16:creationId xmlns:a16="http://schemas.microsoft.com/office/drawing/2014/main" id="{5D40AD3A-6881-4BF1-A1C2-B8323DCE1D73}"/>
              </a:ext>
            </a:extLst>
          </xdr:cNvPr>
          <xdr:cNvSpPr>
            <a:spLocks noChangeShapeType="1"/>
          </xdr:cNvSpPr>
        </xdr:nvSpPr>
        <xdr:spPr bwMode="auto">
          <a:xfrm>
            <a:off x="4740" y="6716"/>
            <a:ext cx="248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0" name="Line 858">
            <a:extLst>
              <a:ext uri="{FF2B5EF4-FFF2-40B4-BE49-F238E27FC236}">
                <a16:creationId xmlns:a16="http://schemas.microsoft.com/office/drawing/2014/main" id="{F3593FE0-2364-43F4-A827-5942F855F25A}"/>
              </a:ext>
            </a:extLst>
          </xdr:cNvPr>
          <xdr:cNvSpPr>
            <a:spLocks noChangeShapeType="1"/>
          </xdr:cNvSpPr>
        </xdr:nvSpPr>
        <xdr:spPr bwMode="auto">
          <a:xfrm>
            <a:off x="4742" y="7149"/>
            <a:ext cx="24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" name="Line 857">
            <a:extLst>
              <a:ext uri="{FF2B5EF4-FFF2-40B4-BE49-F238E27FC236}">
                <a16:creationId xmlns:a16="http://schemas.microsoft.com/office/drawing/2014/main" id="{DA7B1611-18B0-48D9-AF03-1B0DB46D61F7}"/>
              </a:ext>
            </a:extLst>
          </xdr:cNvPr>
          <xdr:cNvSpPr>
            <a:spLocks noChangeShapeType="1"/>
          </xdr:cNvSpPr>
        </xdr:nvSpPr>
        <xdr:spPr bwMode="auto">
          <a:xfrm>
            <a:off x="4745" y="7581"/>
            <a:ext cx="24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" name="Line 856">
            <a:extLst>
              <a:ext uri="{FF2B5EF4-FFF2-40B4-BE49-F238E27FC236}">
                <a16:creationId xmlns:a16="http://schemas.microsoft.com/office/drawing/2014/main" id="{5E8827FD-47DB-41C0-8FA6-9D018C0B2447}"/>
              </a:ext>
            </a:extLst>
          </xdr:cNvPr>
          <xdr:cNvSpPr>
            <a:spLocks noChangeShapeType="1"/>
          </xdr:cNvSpPr>
        </xdr:nvSpPr>
        <xdr:spPr bwMode="auto">
          <a:xfrm flipH="1">
            <a:off x="4901" y="7773"/>
            <a:ext cx="8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" name="Line 855">
            <a:extLst>
              <a:ext uri="{FF2B5EF4-FFF2-40B4-BE49-F238E27FC236}">
                <a16:creationId xmlns:a16="http://schemas.microsoft.com/office/drawing/2014/main" id="{93107607-99D3-4967-A25F-D75C35F0C3F6}"/>
              </a:ext>
            </a:extLst>
          </xdr:cNvPr>
          <xdr:cNvSpPr>
            <a:spLocks noChangeShapeType="1"/>
          </xdr:cNvSpPr>
        </xdr:nvSpPr>
        <xdr:spPr bwMode="auto">
          <a:xfrm flipH="1">
            <a:off x="4862" y="7365"/>
            <a:ext cx="12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" name="Line 854">
            <a:extLst>
              <a:ext uri="{FF2B5EF4-FFF2-40B4-BE49-F238E27FC236}">
                <a16:creationId xmlns:a16="http://schemas.microsoft.com/office/drawing/2014/main" id="{FCF2494F-B00C-46DF-9B33-8C742C91A543}"/>
              </a:ext>
            </a:extLst>
          </xdr:cNvPr>
          <xdr:cNvSpPr>
            <a:spLocks noChangeShapeType="1"/>
          </xdr:cNvSpPr>
        </xdr:nvSpPr>
        <xdr:spPr bwMode="auto">
          <a:xfrm flipH="1">
            <a:off x="4862" y="6933"/>
            <a:ext cx="12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5" name="Line 853">
            <a:extLst>
              <a:ext uri="{FF2B5EF4-FFF2-40B4-BE49-F238E27FC236}">
                <a16:creationId xmlns:a16="http://schemas.microsoft.com/office/drawing/2014/main" id="{487F21D3-2143-4E74-8CFF-ED5D83494735}"/>
              </a:ext>
            </a:extLst>
          </xdr:cNvPr>
          <xdr:cNvSpPr>
            <a:spLocks noChangeShapeType="1"/>
          </xdr:cNvSpPr>
        </xdr:nvSpPr>
        <xdr:spPr bwMode="auto">
          <a:xfrm flipH="1">
            <a:off x="4862" y="6502"/>
            <a:ext cx="12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6" name="Line 852">
            <a:extLst>
              <a:ext uri="{FF2B5EF4-FFF2-40B4-BE49-F238E27FC236}">
                <a16:creationId xmlns:a16="http://schemas.microsoft.com/office/drawing/2014/main" id="{573C56B4-29E9-44B8-9B7C-B80C8CE3F746}"/>
              </a:ext>
            </a:extLst>
          </xdr:cNvPr>
          <xdr:cNvSpPr>
            <a:spLocks noChangeShapeType="1"/>
          </xdr:cNvSpPr>
        </xdr:nvSpPr>
        <xdr:spPr bwMode="auto">
          <a:xfrm flipH="1">
            <a:off x="4862" y="5637"/>
            <a:ext cx="12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7" name="Line 851">
            <a:extLst>
              <a:ext uri="{FF2B5EF4-FFF2-40B4-BE49-F238E27FC236}">
                <a16:creationId xmlns:a16="http://schemas.microsoft.com/office/drawing/2014/main" id="{ABBE9E70-142A-491E-9641-19F0BF2EA4AD}"/>
              </a:ext>
            </a:extLst>
          </xdr:cNvPr>
          <xdr:cNvSpPr>
            <a:spLocks noChangeShapeType="1"/>
          </xdr:cNvSpPr>
        </xdr:nvSpPr>
        <xdr:spPr bwMode="auto">
          <a:xfrm flipH="1">
            <a:off x="4862" y="5205"/>
            <a:ext cx="12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" name="Line 850">
            <a:extLst>
              <a:ext uri="{FF2B5EF4-FFF2-40B4-BE49-F238E27FC236}">
                <a16:creationId xmlns:a16="http://schemas.microsoft.com/office/drawing/2014/main" id="{0E80D5BC-CB4C-4527-AB9D-CFB069051D87}"/>
              </a:ext>
            </a:extLst>
          </xdr:cNvPr>
          <xdr:cNvSpPr>
            <a:spLocks noChangeShapeType="1"/>
          </xdr:cNvSpPr>
        </xdr:nvSpPr>
        <xdr:spPr bwMode="auto">
          <a:xfrm>
            <a:off x="3478" y="1597"/>
            <a:ext cx="1" cy="5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9" name="Line 849">
            <a:extLst>
              <a:ext uri="{FF2B5EF4-FFF2-40B4-BE49-F238E27FC236}">
                <a16:creationId xmlns:a16="http://schemas.microsoft.com/office/drawing/2014/main" id="{0B673786-ED55-42AC-A42E-121156D65BC5}"/>
              </a:ext>
            </a:extLst>
          </xdr:cNvPr>
          <xdr:cNvSpPr>
            <a:spLocks noChangeShapeType="1"/>
          </xdr:cNvSpPr>
        </xdr:nvSpPr>
        <xdr:spPr bwMode="auto">
          <a:xfrm>
            <a:off x="3423" y="1597"/>
            <a:ext cx="55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" name="Line 848">
            <a:extLst>
              <a:ext uri="{FF2B5EF4-FFF2-40B4-BE49-F238E27FC236}">
                <a16:creationId xmlns:a16="http://schemas.microsoft.com/office/drawing/2014/main" id="{36BC9537-C548-4083-BE13-0A04C57D5647}"/>
              </a:ext>
            </a:extLst>
          </xdr:cNvPr>
          <xdr:cNvSpPr>
            <a:spLocks noChangeShapeType="1"/>
          </xdr:cNvSpPr>
        </xdr:nvSpPr>
        <xdr:spPr bwMode="auto">
          <a:xfrm flipH="1">
            <a:off x="3423" y="1650"/>
            <a:ext cx="55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1" name="Line 847">
            <a:extLst>
              <a:ext uri="{FF2B5EF4-FFF2-40B4-BE49-F238E27FC236}">
                <a16:creationId xmlns:a16="http://schemas.microsoft.com/office/drawing/2014/main" id="{86322BD1-0D68-4D05-ADD6-ACFDAC5E1F39}"/>
              </a:ext>
            </a:extLst>
          </xdr:cNvPr>
          <xdr:cNvSpPr>
            <a:spLocks noChangeShapeType="1"/>
          </xdr:cNvSpPr>
        </xdr:nvSpPr>
        <xdr:spPr bwMode="auto">
          <a:xfrm flipV="1">
            <a:off x="4988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2" name="Line 846">
            <a:extLst>
              <a:ext uri="{FF2B5EF4-FFF2-40B4-BE49-F238E27FC236}">
                <a16:creationId xmlns:a16="http://schemas.microsoft.com/office/drawing/2014/main" id="{DA4BE7E2-B244-4129-A23C-6E4843459C90}"/>
              </a:ext>
            </a:extLst>
          </xdr:cNvPr>
          <xdr:cNvSpPr>
            <a:spLocks noChangeShapeType="1"/>
          </xdr:cNvSpPr>
        </xdr:nvSpPr>
        <xdr:spPr bwMode="auto">
          <a:xfrm flipV="1">
            <a:off x="3745" y="7369"/>
            <a:ext cx="2" cy="3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3" name="Line 845">
            <a:extLst>
              <a:ext uri="{FF2B5EF4-FFF2-40B4-BE49-F238E27FC236}">
                <a16:creationId xmlns:a16="http://schemas.microsoft.com/office/drawing/2014/main" id="{27CCBDBE-8990-45B7-AAF3-F86494170E7E}"/>
              </a:ext>
            </a:extLst>
          </xdr:cNvPr>
          <xdr:cNvSpPr>
            <a:spLocks noChangeShapeType="1"/>
          </xdr:cNvSpPr>
        </xdr:nvSpPr>
        <xdr:spPr bwMode="auto">
          <a:xfrm>
            <a:off x="4052" y="1925"/>
            <a:ext cx="484" cy="16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" name="Line 844">
            <a:extLst>
              <a:ext uri="{FF2B5EF4-FFF2-40B4-BE49-F238E27FC236}">
                <a16:creationId xmlns:a16="http://schemas.microsoft.com/office/drawing/2014/main" id="{EE3F47E0-8526-481E-81DB-145666EBF774}"/>
              </a:ext>
            </a:extLst>
          </xdr:cNvPr>
          <xdr:cNvSpPr>
            <a:spLocks noChangeShapeType="1"/>
          </xdr:cNvSpPr>
        </xdr:nvSpPr>
        <xdr:spPr bwMode="auto">
          <a:xfrm>
            <a:off x="4718" y="2941"/>
            <a:ext cx="270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" name="Line 843">
            <a:extLst>
              <a:ext uri="{FF2B5EF4-FFF2-40B4-BE49-F238E27FC236}">
                <a16:creationId xmlns:a16="http://schemas.microsoft.com/office/drawing/2014/main" id="{8E76F9AF-CDCB-4F30-9285-0461553A4008}"/>
              </a:ext>
            </a:extLst>
          </xdr:cNvPr>
          <xdr:cNvSpPr>
            <a:spLocks noChangeShapeType="1"/>
          </xdr:cNvSpPr>
        </xdr:nvSpPr>
        <xdr:spPr bwMode="auto">
          <a:xfrm>
            <a:off x="4988" y="8671"/>
            <a:ext cx="34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6" name="Line 842">
            <a:extLst>
              <a:ext uri="{FF2B5EF4-FFF2-40B4-BE49-F238E27FC236}">
                <a16:creationId xmlns:a16="http://schemas.microsoft.com/office/drawing/2014/main" id="{600CC8DD-6166-462E-B665-50CAD32C3AF6}"/>
              </a:ext>
            </a:extLst>
          </xdr:cNvPr>
          <xdr:cNvSpPr>
            <a:spLocks noChangeShapeType="1"/>
          </xdr:cNvSpPr>
        </xdr:nvSpPr>
        <xdr:spPr bwMode="auto">
          <a:xfrm flipV="1">
            <a:off x="5022" y="2473"/>
            <a:ext cx="2" cy="619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" name="Line 841">
            <a:extLst>
              <a:ext uri="{FF2B5EF4-FFF2-40B4-BE49-F238E27FC236}">
                <a16:creationId xmlns:a16="http://schemas.microsoft.com/office/drawing/2014/main" id="{053C7FFB-67C2-4EF7-8DCD-ABC72E5BC5C8}"/>
              </a:ext>
            </a:extLst>
          </xdr:cNvPr>
          <xdr:cNvSpPr>
            <a:spLocks noChangeShapeType="1"/>
          </xdr:cNvSpPr>
        </xdr:nvSpPr>
        <xdr:spPr bwMode="auto">
          <a:xfrm flipH="1">
            <a:off x="5022" y="8671"/>
            <a:ext cx="1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" name="Line 840">
            <a:extLst>
              <a:ext uri="{FF2B5EF4-FFF2-40B4-BE49-F238E27FC236}">
                <a16:creationId xmlns:a16="http://schemas.microsoft.com/office/drawing/2014/main" id="{5DD863CB-8C9C-4293-BDF0-F8006E02901D}"/>
              </a:ext>
            </a:extLst>
          </xdr:cNvPr>
          <xdr:cNvSpPr>
            <a:spLocks noChangeShapeType="1"/>
          </xdr:cNvSpPr>
        </xdr:nvSpPr>
        <xdr:spPr bwMode="auto">
          <a:xfrm flipV="1">
            <a:off x="4650" y="8801"/>
            <a:ext cx="2" cy="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9" name="Line 839">
            <a:extLst>
              <a:ext uri="{FF2B5EF4-FFF2-40B4-BE49-F238E27FC236}">
                <a16:creationId xmlns:a16="http://schemas.microsoft.com/office/drawing/2014/main" id="{5B9F570C-8B59-4F17-A9A0-93DB9A125D12}"/>
              </a:ext>
            </a:extLst>
          </xdr:cNvPr>
          <xdr:cNvSpPr>
            <a:spLocks noChangeShapeType="1"/>
          </xdr:cNvSpPr>
        </xdr:nvSpPr>
        <xdr:spPr bwMode="auto">
          <a:xfrm>
            <a:off x="4988" y="8671"/>
            <a:ext cx="2" cy="16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0" name="Line 838">
            <a:extLst>
              <a:ext uri="{FF2B5EF4-FFF2-40B4-BE49-F238E27FC236}">
                <a16:creationId xmlns:a16="http://schemas.microsoft.com/office/drawing/2014/main" id="{3CCECDCA-87C4-4294-BCAD-9A336E031387}"/>
              </a:ext>
            </a:extLst>
          </xdr:cNvPr>
          <xdr:cNvSpPr>
            <a:spLocks noChangeShapeType="1"/>
          </xdr:cNvSpPr>
        </xdr:nvSpPr>
        <xdr:spPr bwMode="auto">
          <a:xfrm flipV="1">
            <a:off x="3824" y="2240"/>
            <a:ext cx="2" cy="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" name="Line 837">
            <a:extLst>
              <a:ext uri="{FF2B5EF4-FFF2-40B4-BE49-F238E27FC236}">
                <a16:creationId xmlns:a16="http://schemas.microsoft.com/office/drawing/2014/main" id="{914AD41A-F19F-4CB9-ABC7-B2F7C797AE2A}"/>
              </a:ext>
            </a:extLst>
          </xdr:cNvPr>
          <xdr:cNvSpPr>
            <a:spLocks noChangeShapeType="1"/>
          </xdr:cNvSpPr>
        </xdr:nvSpPr>
        <xdr:spPr bwMode="auto">
          <a:xfrm>
            <a:off x="3824" y="1640"/>
            <a:ext cx="2" cy="6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" name="Line 836">
            <a:extLst>
              <a:ext uri="{FF2B5EF4-FFF2-40B4-BE49-F238E27FC236}">
                <a16:creationId xmlns:a16="http://schemas.microsoft.com/office/drawing/2014/main" id="{15A8313C-B0D4-49D6-A8BE-CFEBFF91C531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90" y="1888"/>
            <a:ext cx="3" cy="14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3" name="Line 835">
            <a:extLst>
              <a:ext uri="{FF2B5EF4-FFF2-40B4-BE49-F238E27FC236}">
                <a16:creationId xmlns:a16="http://schemas.microsoft.com/office/drawing/2014/main" id="{8C9036D1-987A-49EB-A3D1-48C9407F5A6E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19" y="1909"/>
            <a:ext cx="11" cy="1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" name="Line 834">
            <a:extLst>
              <a:ext uri="{FF2B5EF4-FFF2-40B4-BE49-F238E27FC236}">
                <a16:creationId xmlns:a16="http://schemas.microsoft.com/office/drawing/2014/main" id="{0D1E6D1F-CE13-440D-BFDE-16FB1679CBC6}"/>
              </a:ext>
            </a:extLst>
          </xdr:cNvPr>
          <xdr:cNvSpPr>
            <a:spLocks noChangeShapeType="1"/>
          </xdr:cNvSpPr>
        </xdr:nvSpPr>
        <xdr:spPr bwMode="auto">
          <a:xfrm flipH="1">
            <a:off x="4179" y="1922"/>
            <a:ext cx="4" cy="2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5" name="Line 833">
            <a:extLst>
              <a:ext uri="{FF2B5EF4-FFF2-40B4-BE49-F238E27FC236}">
                <a16:creationId xmlns:a16="http://schemas.microsoft.com/office/drawing/2014/main" id="{3A255F3F-8968-4943-A097-36588E1EAACC}"/>
              </a:ext>
            </a:extLst>
          </xdr:cNvPr>
          <xdr:cNvSpPr>
            <a:spLocks noChangeShapeType="1"/>
          </xdr:cNvSpPr>
        </xdr:nvSpPr>
        <xdr:spPr bwMode="auto">
          <a:xfrm flipH="1">
            <a:off x="4423" y="1975"/>
            <a:ext cx="8" cy="4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" name="Line 832">
            <a:extLst>
              <a:ext uri="{FF2B5EF4-FFF2-40B4-BE49-F238E27FC236}">
                <a16:creationId xmlns:a16="http://schemas.microsoft.com/office/drawing/2014/main" id="{C2BE13D6-F046-472E-94F8-A27E232DE033}"/>
              </a:ext>
            </a:extLst>
          </xdr:cNvPr>
          <xdr:cNvSpPr>
            <a:spLocks noChangeShapeType="1"/>
          </xdr:cNvSpPr>
        </xdr:nvSpPr>
        <xdr:spPr bwMode="auto">
          <a:xfrm flipH="1">
            <a:off x="4294" y="1949"/>
            <a:ext cx="13" cy="6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" name="Line 831">
            <a:extLst>
              <a:ext uri="{FF2B5EF4-FFF2-40B4-BE49-F238E27FC236}">
                <a16:creationId xmlns:a16="http://schemas.microsoft.com/office/drawing/2014/main" id="{B9FC4FF1-4A19-4BE9-9055-7A8772420991}"/>
              </a:ext>
            </a:extLst>
          </xdr:cNvPr>
          <xdr:cNvSpPr>
            <a:spLocks noChangeShapeType="1"/>
          </xdr:cNvSpPr>
        </xdr:nvSpPr>
        <xdr:spPr bwMode="auto">
          <a:xfrm>
            <a:off x="4059" y="1895"/>
            <a:ext cx="497" cy="10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8" name="Line 830">
            <a:extLst>
              <a:ext uri="{FF2B5EF4-FFF2-40B4-BE49-F238E27FC236}">
                <a16:creationId xmlns:a16="http://schemas.microsoft.com/office/drawing/2014/main" id="{6DE234E0-7C10-4498-8466-6C99792BC851}"/>
              </a:ext>
            </a:extLst>
          </xdr:cNvPr>
          <xdr:cNvSpPr>
            <a:spLocks noChangeShapeType="1"/>
          </xdr:cNvSpPr>
        </xdr:nvSpPr>
        <xdr:spPr bwMode="auto">
          <a:xfrm flipV="1">
            <a:off x="4669" y="2067"/>
            <a:ext cx="50" cy="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" name="Line 829">
            <a:extLst>
              <a:ext uri="{FF2B5EF4-FFF2-40B4-BE49-F238E27FC236}">
                <a16:creationId xmlns:a16="http://schemas.microsoft.com/office/drawing/2014/main" id="{E9D0FF07-7A5E-4716-BE4A-EB5CB8904AF4}"/>
              </a:ext>
            </a:extLst>
          </xdr:cNvPr>
          <xdr:cNvSpPr>
            <a:spLocks noChangeShapeType="1"/>
          </xdr:cNvSpPr>
        </xdr:nvSpPr>
        <xdr:spPr bwMode="auto">
          <a:xfrm flipV="1">
            <a:off x="4803" y="2343"/>
            <a:ext cx="149" cy="5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" name="Line 828">
            <a:extLst>
              <a:ext uri="{FF2B5EF4-FFF2-40B4-BE49-F238E27FC236}">
                <a16:creationId xmlns:a16="http://schemas.microsoft.com/office/drawing/2014/main" id="{E8A09F36-4A4D-4B92-83CA-0C9481560F45}"/>
              </a:ext>
            </a:extLst>
          </xdr:cNvPr>
          <xdr:cNvSpPr>
            <a:spLocks noChangeShapeType="1"/>
          </xdr:cNvSpPr>
        </xdr:nvSpPr>
        <xdr:spPr bwMode="auto">
          <a:xfrm>
            <a:off x="4066" y="1863"/>
            <a:ext cx="497" cy="10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" name="Line 827">
            <a:extLst>
              <a:ext uri="{FF2B5EF4-FFF2-40B4-BE49-F238E27FC236}">
                <a16:creationId xmlns:a16="http://schemas.microsoft.com/office/drawing/2014/main" id="{2BCDB9A9-B6AF-4995-8801-80B3B0ACB241}"/>
              </a:ext>
            </a:extLst>
          </xdr:cNvPr>
          <xdr:cNvSpPr>
            <a:spLocks noChangeShapeType="1"/>
          </xdr:cNvSpPr>
        </xdr:nvSpPr>
        <xdr:spPr bwMode="auto">
          <a:xfrm flipV="1">
            <a:off x="4988" y="2540"/>
            <a:ext cx="2" cy="117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2" name="Line 826">
            <a:extLst>
              <a:ext uri="{FF2B5EF4-FFF2-40B4-BE49-F238E27FC236}">
                <a16:creationId xmlns:a16="http://schemas.microsoft.com/office/drawing/2014/main" id="{AF68CE7A-3E37-4913-B8EF-8D675E20784C}"/>
              </a:ext>
            </a:extLst>
          </xdr:cNvPr>
          <xdr:cNvSpPr>
            <a:spLocks noChangeShapeType="1"/>
          </xdr:cNvSpPr>
        </xdr:nvSpPr>
        <xdr:spPr bwMode="auto">
          <a:xfrm flipH="1">
            <a:off x="3690" y="3306"/>
            <a:ext cx="134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3" name="Line 825">
            <a:extLst>
              <a:ext uri="{FF2B5EF4-FFF2-40B4-BE49-F238E27FC236}">
                <a16:creationId xmlns:a16="http://schemas.microsoft.com/office/drawing/2014/main" id="{541827A7-D07A-4F7E-943D-6EBAC9AAEC62}"/>
              </a:ext>
            </a:extLst>
          </xdr:cNvPr>
          <xdr:cNvSpPr>
            <a:spLocks noChangeShapeType="1"/>
          </xdr:cNvSpPr>
        </xdr:nvSpPr>
        <xdr:spPr bwMode="auto">
          <a:xfrm>
            <a:off x="3423" y="1707"/>
            <a:ext cx="2" cy="384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" name="Line 824">
            <a:extLst>
              <a:ext uri="{FF2B5EF4-FFF2-40B4-BE49-F238E27FC236}">
                <a16:creationId xmlns:a16="http://schemas.microsoft.com/office/drawing/2014/main" id="{CE6896C3-E8D0-44EA-827A-AA5DD51B6524}"/>
              </a:ext>
            </a:extLst>
          </xdr:cNvPr>
          <xdr:cNvSpPr>
            <a:spLocks noChangeShapeType="1"/>
          </xdr:cNvSpPr>
        </xdr:nvSpPr>
        <xdr:spPr bwMode="auto">
          <a:xfrm flipV="1">
            <a:off x="3824" y="3706"/>
            <a:ext cx="666" cy="10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5" name="Line 823">
            <a:extLst>
              <a:ext uri="{FF2B5EF4-FFF2-40B4-BE49-F238E27FC236}">
                <a16:creationId xmlns:a16="http://schemas.microsoft.com/office/drawing/2014/main" id="{FA8824CE-8225-46F7-AB7D-4C6CA146E0E8}"/>
              </a:ext>
            </a:extLst>
          </xdr:cNvPr>
          <xdr:cNvSpPr>
            <a:spLocks noChangeShapeType="1"/>
          </xdr:cNvSpPr>
        </xdr:nvSpPr>
        <xdr:spPr bwMode="auto">
          <a:xfrm>
            <a:off x="3824" y="3706"/>
            <a:ext cx="666" cy="10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" name="Line 822">
            <a:extLst>
              <a:ext uri="{FF2B5EF4-FFF2-40B4-BE49-F238E27FC236}">
                <a16:creationId xmlns:a16="http://schemas.microsoft.com/office/drawing/2014/main" id="{63F71BDC-DF1F-4033-9E88-F6B5E51553B3}"/>
              </a:ext>
            </a:extLst>
          </xdr:cNvPr>
          <xdr:cNvSpPr>
            <a:spLocks noChangeShapeType="1"/>
          </xdr:cNvSpPr>
        </xdr:nvSpPr>
        <xdr:spPr bwMode="auto">
          <a:xfrm flipV="1">
            <a:off x="4490" y="3706"/>
            <a:ext cx="1" cy="10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7" name="Line 821">
            <a:extLst>
              <a:ext uri="{FF2B5EF4-FFF2-40B4-BE49-F238E27FC236}">
                <a16:creationId xmlns:a16="http://schemas.microsoft.com/office/drawing/2014/main" id="{6202F1C7-E36E-425C-87E7-31996B28DABE}"/>
              </a:ext>
            </a:extLst>
          </xdr:cNvPr>
          <xdr:cNvSpPr>
            <a:spLocks noChangeShapeType="1"/>
          </xdr:cNvSpPr>
        </xdr:nvSpPr>
        <xdr:spPr bwMode="auto">
          <a:xfrm flipH="1">
            <a:off x="3824" y="4706"/>
            <a:ext cx="666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" name="Line 820">
            <a:extLst>
              <a:ext uri="{FF2B5EF4-FFF2-40B4-BE49-F238E27FC236}">
                <a16:creationId xmlns:a16="http://schemas.microsoft.com/office/drawing/2014/main" id="{D23A8222-CC76-4F49-A28D-BE8CB1462E9A}"/>
              </a:ext>
            </a:extLst>
          </xdr:cNvPr>
          <xdr:cNvSpPr>
            <a:spLocks noChangeShapeType="1"/>
          </xdr:cNvSpPr>
        </xdr:nvSpPr>
        <xdr:spPr bwMode="auto">
          <a:xfrm>
            <a:off x="3824" y="3706"/>
            <a:ext cx="66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" name="Line 819">
            <a:extLst>
              <a:ext uri="{FF2B5EF4-FFF2-40B4-BE49-F238E27FC236}">
                <a16:creationId xmlns:a16="http://schemas.microsoft.com/office/drawing/2014/main" id="{2B1346A7-B232-4CDD-9052-0FCBC0F75E8F}"/>
              </a:ext>
            </a:extLst>
          </xdr:cNvPr>
          <xdr:cNvSpPr>
            <a:spLocks noChangeShapeType="1"/>
          </xdr:cNvSpPr>
        </xdr:nvSpPr>
        <xdr:spPr bwMode="auto">
          <a:xfrm flipV="1">
            <a:off x="3824" y="3706"/>
            <a:ext cx="2" cy="10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" name="Line 818">
            <a:extLst>
              <a:ext uri="{FF2B5EF4-FFF2-40B4-BE49-F238E27FC236}">
                <a16:creationId xmlns:a16="http://schemas.microsoft.com/office/drawing/2014/main" id="{F760CF25-BEB3-49F3-AA1B-8977C091D331}"/>
              </a:ext>
            </a:extLst>
          </xdr:cNvPr>
          <xdr:cNvSpPr>
            <a:spLocks noChangeShapeType="1"/>
          </xdr:cNvSpPr>
        </xdr:nvSpPr>
        <xdr:spPr bwMode="auto">
          <a:xfrm>
            <a:off x="3292" y="5648"/>
            <a:ext cx="1" cy="39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" name="Line 817">
            <a:extLst>
              <a:ext uri="{FF2B5EF4-FFF2-40B4-BE49-F238E27FC236}">
                <a16:creationId xmlns:a16="http://schemas.microsoft.com/office/drawing/2014/main" id="{680EAD9B-0B55-4FEB-9CDD-8D8F78A44521}"/>
              </a:ext>
            </a:extLst>
          </xdr:cNvPr>
          <xdr:cNvSpPr>
            <a:spLocks noChangeShapeType="1"/>
          </xdr:cNvSpPr>
        </xdr:nvSpPr>
        <xdr:spPr bwMode="auto">
          <a:xfrm>
            <a:off x="3292" y="5548"/>
            <a:ext cx="98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" name="Line 816">
            <a:extLst>
              <a:ext uri="{FF2B5EF4-FFF2-40B4-BE49-F238E27FC236}">
                <a16:creationId xmlns:a16="http://schemas.microsoft.com/office/drawing/2014/main" id="{25F4DDB9-D31D-4947-ABF1-BBA11A647662}"/>
              </a:ext>
            </a:extLst>
          </xdr:cNvPr>
          <xdr:cNvSpPr>
            <a:spLocks noChangeShapeType="1"/>
          </xdr:cNvSpPr>
        </xdr:nvSpPr>
        <xdr:spPr bwMode="auto">
          <a:xfrm>
            <a:off x="3292" y="5558"/>
            <a:ext cx="88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3" name="Line 815">
            <a:extLst>
              <a:ext uri="{FF2B5EF4-FFF2-40B4-BE49-F238E27FC236}">
                <a16:creationId xmlns:a16="http://schemas.microsoft.com/office/drawing/2014/main" id="{D433928B-0FE9-440C-92CE-5C9C12673561}"/>
              </a:ext>
            </a:extLst>
          </xdr:cNvPr>
          <xdr:cNvSpPr>
            <a:spLocks noChangeShapeType="1"/>
          </xdr:cNvSpPr>
        </xdr:nvSpPr>
        <xdr:spPr bwMode="auto">
          <a:xfrm>
            <a:off x="3292" y="5648"/>
            <a:ext cx="98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4" name="Line 814">
            <a:extLst>
              <a:ext uri="{FF2B5EF4-FFF2-40B4-BE49-F238E27FC236}">
                <a16:creationId xmlns:a16="http://schemas.microsoft.com/office/drawing/2014/main" id="{919444C9-8F60-4678-BD6D-F1B1B10BA70B}"/>
              </a:ext>
            </a:extLst>
          </xdr:cNvPr>
          <xdr:cNvSpPr>
            <a:spLocks noChangeShapeType="1"/>
          </xdr:cNvSpPr>
        </xdr:nvSpPr>
        <xdr:spPr bwMode="auto">
          <a:xfrm>
            <a:off x="3302" y="5648"/>
            <a:ext cx="1" cy="38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" name="Line 813">
            <a:extLst>
              <a:ext uri="{FF2B5EF4-FFF2-40B4-BE49-F238E27FC236}">
                <a16:creationId xmlns:a16="http://schemas.microsoft.com/office/drawing/2014/main" id="{47CD6B23-CFD3-49FA-95F5-1B64ADCEDA87}"/>
              </a:ext>
            </a:extLst>
          </xdr:cNvPr>
          <xdr:cNvSpPr>
            <a:spLocks noChangeShapeType="1"/>
          </xdr:cNvSpPr>
        </xdr:nvSpPr>
        <xdr:spPr bwMode="auto">
          <a:xfrm>
            <a:off x="3314" y="6038"/>
            <a:ext cx="2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6" name="Line 812">
            <a:extLst>
              <a:ext uri="{FF2B5EF4-FFF2-40B4-BE49-F238E27FC236}">
                <a16:creationId xmlns:a16="http://schemas.microsoft.com/office/drawing/2014/main" id="{CF0FB2D8-CCF8-4C06-841D-883026EA7C35}"/>
              </a:ext>
            </a:extLst>
          </xdr:cNvPr>
          <xdr:cNvSpPr>
            <a:spLocks noChangeShapeType="1"/>
          </xdr:cNvSpPr>
        </xdr:nvSpPr>
        <xdr:spPr bwMode="auto">
          <a:xfrm>
            <a:off x="3334" y="6038"/>
            <a:ext cx="2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7" name="Line 811">
            <a:extLst>
              <a:ext uri="{FF2B5EF4-FFF2-40B4-BE49-F238E27FC236}">
                <a16:creationId xmlns:a16="http://schemas.microsoft.com/office/drawing/2014/main" id="{EE5AFB59-4936-4EC8-A477-01E366E64ACD}"/>
              </a:ext>
            </a:extLst>
          </xdr:cNvPr>
          <xdr:cNvSpPr>
            <a:spLocks noChangeShapeType="1"/>
          </xdr:cNvSpPr>
        </xdr:nvSpPr>
        <xdr:spPr bwMode="auto">
          <a:xfrm>
            <a:off x="3355" y="6038"/>
            <a:ext cx="1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8" name="Line 810">
            <a:extLst>
              <a:ext uri="{FF2B5EF4-FFF2-40B4-BE49-F238E27FC236}">
                <a16:creationId xmlns:a16="http://schemas.microsoft.com/office/drawing/2014/main" id="{AFAF95EC-2D85-4304-9A39-AA644071E665}"/>
              </a:ext>
            </a:extLst>
          </xdr:cNvPr>
          <xdr:cNvSpPr>
            <a:spLocks noChangeShapeType="1"/>
          </xdr:cNvSpPr>
        </xdr:nvSpPr>
        <xdr:spPr bwMode="auto">
          <a:xfrm>
            <a:off x="3375" y="6038"/>
            <a:ext cx="1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9" name="Line 809">
            <a:extLst>
              <a:ext uri="{FF2B5EF4-FFF2-40B4-BE49-F238E27FC236}">
                <a16:creationId xmlns:a16="http://schemas.microsoft.com/office/drawing/2014/main" id="{79EDAE1E-E94C-44EF-BD0D-74596A4C8A89}"/>
              </a:ext>
            </a:extLst>
          </xdr:cNvPr>
          <xdr:cNvSpPr>
            <a:spLocks noChangeShapeType="1"/>
          </xdr:cNvSpPr>
        </xdr:nvSpPr>
        <xdr:spPr bwMode="auto">
          <a:xfrm>
            <a:off x="3393" y="6038"/>
            <a:ext cx="2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" name="Line 808">
            <a:extLst>
              <a:ext uri="{FF2B5EF4-FFF2-40B4-BE49-F238E27FC236}">
                <a16:creationId xmlns:a16="http://schemas.microsoft.com/office/drawing/2014/main" id="{2A3403BB-5CFA-4779-9CF4-9A716ACCB02A}"/>
              </a:ext>
            </a:extLst>
          </xdr:cNvPr>
          <xdr:cNvSpPr>
            <a:spLocks noChangeShapeType="1"/>
          </xdr:cNvSpPr>
        </xdr:nvSpPr>
        <xdr:spPr bwMode="auto">
          <a:xfrm>
            <a:off x="3415" y="6038"/>
            <a:ext cx="1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" name="Line 807">
            <a:extLst>
              <a:ext uri="{FF2B5EF4-FFF2-40B4-BE49-F238E27FC236}">
                <a16:creationId xmlns:a16="http://schemas.microsoft.com/office/drawing/2014/main" id="{1DE72DDD-004C-4BC4-98C0-536D6EC4B0C8}"/>
              </a:ext>
            </a:extLst>
          </xdr:cNvPr>
          <xdr:cNvSpPr>
            <a:spLocks noChangeShapeType="1"/>
          </xdr:cNvSpPr>
        </xdr:nvSpPr>
        <xdr:spPr bwMode="auto">
          <a:xfrm>
            <a:off x="3435" y="6038"/>
            <a:ext cx="1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2" name="Line 806">
            <a:extLst>
              <a:ext uri="{FF2B5EF4-FFF2-40B4-BE49-F238E27FC236}">
                <a16:creationId xmlns:a16="http://schemas.microsoft.com/office/drawing/2014/main" id="{80F70834-F5B0-4948-87A2-D61767AA4CE4}"/>
              </a:ext>
            </a:extLst>
          </xdr:cNvPr>
          <xdr:cNvSpPr>
            <a:spLocks noChangeShapeType="1"/>
          </xdr:cNvSpPr>
        </xdr:nvSpPr>
        <xdr:spPr bwMode="auto">
          <a:xfrm flipV="1">
            <a:off x="3390" y="5915"/>
            <a:ext cx="2" cy="11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3" name="Line 805">
            <a:extLst>
              <a:ext uri="{FF2B5EF4-FFF2-40B4-BE49-F238E27FC236}">
                <a16:creationId xmlns:a16="http://schemas.microsoft.com/office/drawing/2014/main" id="{B9EA3FAD-F877-4338-8A94-FDF38F83F5F1}"/>
              </a:ext>
            </a:extLst>
          </xdr:cNvPr>
          <xdr:cNvSpPr>
            <a:spLocks noChangeShapeType="1"/>
          </xdr:cNvSpPr>
        </xdr:nvSpPr>
        <xdr:spPr bwMode="auto">
          <a:xfrm>
            <a:off x="3302" y="5905"/>
            <a:ext cx="7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4" name="Line 804">
            <a:extLst>
              <a:ext uri="{FF2B5EF4-FFF2-40B4-BE49-F238E27FC236}">
                <a16:creationId xmlns:a16="http://schemas.microsoft.com/office/drawing/2014/main" id="{C70F56BA-04C1-42F1-88E2-A92AB0F64A41}"/>
              </a:ext>
            </a:extLst>
          </xdr:cNvPr>
          <xdr:cNvSpPr>
            <a:spLocks noChangeShapeType="1"/>
          </xdr:cNvSpPr>
        </xdr:nvSpPr>
        <xdr:spPr bwMode="auto">
          <a:xfrm flipH="1">
            <a:off x="3544" y="6274"/>
            <a:ext cx="14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" name="Line 803">
            <a:extLst>
              <a:ext uri="{FF2B5EF4-FFF2-40B4-BE49-F238E27FC236}">
                <a16:creationId xmlns:a16="http://schemas.microsoft.com/office/drawing/2014/main" id="{68FA1DA1-7F6C-4A4F-900A-91EE1711116D}"/>
              </a:ext>
            </a:extLst>
          </xdr:cNvPr>
          <xdr:cNvSpPr>
            <a:spLocks noChangeShapeType="1"/>
          </xdr:cNvSpPr>
        </xdr:nvSpPr>
        <xdr:spPr bwMode="auto">
          <a:xfrm flipH="1">
            <a:off x="3302" y="6028"/>
            <a:ext cx="25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6" name="Line 802">
            <a:extLst>
              <a:ext uri="{FF2B5EF4-FFF2-40B4-BE49-F238E27FC236}">
                <a16:creationId xmlns:a16="http://schemas.microsoft.com/office/drawing/2014/main" id="{EC133CFA-B7BF-4C5D-B7E2-4F41C4F3389D}"/>
              </a:ext>
            </a:extLst>
          </xdr:cNvPr>
          <xdr:cNvSpPr>
            <a:spLocks noChangeShapeType="1"/>
          </xdr:cNvSpPr>
        </xdr:nvSpPr>
        <xdr:spPr bwMode="auto">
          <a:xfrm>
            <a:off x="3292" y="6274"/>
            <a:ext cx="131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7" name="Line 801">
            <a:extLst>
              <a:ext uri="{FF2B5EF4-FFF2-40B4-BE49-F238E27FC236}">
                <a16:creationId xmlns:a16="http://schemas.microsoft.com/office/drawing/2014/main" id="{D4BCC479-DDCC-4DF8-826A-BE630F01CD46}"/>
              </a:ext>
            </a:extLst>
          </xdr:cNvPr>
          <xdr:cNvSpPr>
            <a:spLocks noChangeShapeType="1"/>
          </xdr:cNvSpPr>
        </xdr:nvSpPr>
        <xdr:spPr bwMode="auto">
          <a:xfrm>
            <a:off x="4145" y="7269"/>
            <a:ext cx="1" cy="1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8" name="Line 800">
            <a:extLst>
              <a:ext uri="{FF2B5EF4-FFF2-40B4-BE49-F238E27FC236}">
                <a16:creationId xmlns:a16="http://schemas.microsoft.com/office/drawing/2014/main" id="{EA109874-F768-45EF-845E-AC5E36DD4035}"/>
              </a:ext>
            </a:extLst>
          </xdr:cNvPr>
          <xdr:cNvSpPr>
            <a:spLocks noChangeShapeType="1"/>
          </xdr:cNvSpPr>
        </xdr:nvSpPr>
        <xdr:spPr bwMode="auto">
          <a:xfrm>
            <a:off x="4550" y="5538"/>
            <a:ext cx="1" cy="8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9" name="Line 799">
            <a:extLst>
              <a:ext uri="{FF2B5EF4-FFF2-40B4-BE49-F238E27FC236}">
                <a16:creationId xmlns:a16="http://schemas.microsoft.com/office/drawing/2014/main" id="{09DFEADC-25B3-4A87-B6EE-F7B2D3ECB51C}"/>
              </a:ext>
            </a:extLst>
          </xdr:cNvPr>
          <xdr:cNvSpPr>
            <a:spLocks noChangeShapeType="1"/>
          </xdr:cNvSpPr>
        </xdr:nvSpPr>
        <xdr:spPr bwMode="auto">
          <a:xfrm flipH="1">
            <a:off x="4510" y="5618"/>
            <a:ext cx="40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0" name="Line 798">
            <a:extLst>
              <a:ext uri="{FF2B5EF4-FFF2-40B4-BE49-F238E27FC236}">
                <a16:creationId xmlns:a16="http://schemas.microsoft.com/office/drawing/2014/main" id="{B2DC9130-24F6-4F46-82A0-BA1E49FA7678}"/>
              </a:ext>
            </a:extLst>
          </xdr:cNvPr>
          <xdr:cNvSpPr>
            <a:spLocks noChangeShapeType="1"/>
          </xdr:cNvSpPr>
        </xdr:nvSpPr>
        <xdr:spPr bwMode="auto">
          <a:xfrm flipH="1">
            <a:off x="4510" y="5538"/>
            <a:ext cx="40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1" name="Line 797">
            <a:extLst>
              <a:ext uri="{FF2B5EF4-FFF2-40B4-BE49-F238E27FC236}">
                <a16:creationId xmlns:a16="http://schemas.microsoft.com/office/drawing/2014/main" id="{B2259961-FCB6-410C-B53D-A5406F2A08A4}"/>
              </a:ext>
            </a:extLst>
          </xdr:cNvPr>
          <xdr:cNvSpPr>
            <a:spLocks noChangeShapeType="1"/>
          </xdr:cNvSpPr>
        </xdr:nvSpPr>
        <xdr:spPr bwMode="auto">
          <a:xfrm flipH="1">
            <a:off x="3558" y="6599"/>
            <a:ext cx="99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" name="Line 796">
            <a:extLst>
              <a:ext uri="{FF2B5EF4-FFF2-40B4-BE49-F238E27FC236}">
                <a16:creationId xmlns:a16="http://schemas.microsoft.com/office/drawing/2014/main" id="{C3B3723D-F3F6-4FCB-A0EB-5FAC6BEC58A5}"/>
              </a:ext>
            </a:extLst>
          </xdr:cNvPr>
          <xdr:cNvSpPr>
            <a:spLocks noChangeShapeType="1"/>
          </xdr:cNvSpPr>
        </xdr:nvSpPr>
        <xdr:spPr bwMode="auto">
          <a:xfrm>
            <a:off x="3558" y="6274"/>
            <a:ext cx="1" cy="32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3" name="Line 795">
            <a:extLst>
              <a:ext uri="{FF2B5EF4-FFF2-40B4-BE49-F238E27FC236}">
                <a16:creationId xmlns:a16="http://schemas.microsoft.com/office/drawing/2014/main" id="{EAA4FE78-54F4-4007-AAE3-83FDB916A980}"/>
              </a:ext>
            </a:extLst>
          </xdr:cNvPr>
          <xdr:cNvSpPr>
            <a:spLocks noChangeShapeType="1"/>
          </xdr:cNvSpPr>
        </xdr:nvSpPr>
        <xdr:spPr bwMode="auto">
          <a:xfrm>
            <a:off x="3455" y="6038"/>
            <a:ext cx="1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" name="Line 794">
            <a:extLst>
              <a:ext uri="{FF2B5EF4-FFF2-40B4-BE49-F238E27FC236}">
                <a16:creationId xmlns:a16="http://schemas.microsoft.com/office/drawing/2014/main" id="{D850176E-8ED3-43EF-9B5E-B2C2BD644971}"/>
              </a:ext>
            </a:extLst>
          </xdr:cNvPr>
          <xdr:cNvSpPr>
            <a:spLocks noChangeShapeType="1"/>
          </xdr:cNvSpPr>
        </xdr:nvSpPr>
        <xdr:spPr bwMode="auto">
          <a:xfrm>
            <a:off x="3423" y="6274"/>
            <a:ext cx="121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5" name="Line 793">
            <a:extLst>
              <a:ext uri="{FF2B5EF4-FFF2-40B4-BE49-F238E27FC236}">
                <a16:creationId xmlns:a16="http://schemas.microsoft.com/office/drawing/2014/main" id="{81C7675D-1B54-4663-847E-4BCC1357A1CA}"/>
              </a:ext>
            </a:extLst>
          </xdr:cNvPr>
          <xdr:cNvSpPr>
            <a:spLocks noChangeShapeType="1"/>
          </xdr:cNvSpPr>
        </xdr:nvSpPr>
        <xdr:spPr bwMode="auto">
          <a:xfrm>
            <a:off x="3292" y="6038"/>
            <a:ext cx="26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6" name="Line 792">
            <a:extLst>
              <a:ext uri="{FF2B5EF4-FFF2-40B4-BE49-F238E27FC236}">
                <a16:creationId xmlns:a16="http://schemas.microsoft.com/office/drawing/2014/main" id="{9189B50F-D029-470A-A8E9-19763FFE04C1}"/>
              </a:ext>
            </a:extLst>
          </xdr:cNvPr>
          <xdr:cNvSpPr>
            <a:spLocks noChangeShapeType="1"/>
          </xdr:cNvSpPr>
        </xdr:nvSpPr>
        <xdr:spPr bwMode="auto">
          <a:xfrm flipH="1">
            <a:off x="3390" y="5905"/>
            <a:ext cx="2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7" name="Line 791">
            <a:extLst>
              <a:ext uri="{FF2B5EF4-FFF2-40B4-BE49-F238E27FC236}">
                <a16:creationId xmlns:a16="http://schemas.microsoft.com/office/drawing/2014/main" id="{311C6FFF-CA7C-432A-A78B-6491BE0E203E}"/>
              </a:ext>
            </a:extLst>
          </xdr:cNvPr>
          <xdr:cNvSpPr>
            <a:spLocks noChangeShapeType="1"/>
          </xdr:cNvSpPr>
        </xdr:nvSpPr>
        <xdr:spPr bwMode="auto">
          <a:xfrm>
            <a:off x="3591" y="5606"/>
            <a:ext cx="1" cy="17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8" name="Line 790">
            <a:extLst>
              <a:ext uri="{FF2B5EF4-FFF2-40B4-BE49-F238E27FC236}">
                <a16:creationId xmlns:a16="http://schemas.microsoft.com/office/drawing/2014/main" id="{DC32B503-87AF-477B-A2AA-987523AE9B64}"/>
              </a:ext>
            </a:extLst>
          </xdr:cNvPr>
          <xdr:cNvSpPr>
            <a:spLocks noChangeShapeType="1"/>
          </xdr:cNvSpPr>
        </xdr:nvSpPr>
        <xdr:spPr bwMode="auto">
          <a:xfrm flipH="1">
            <a:off x="3591" y="5782"/>
            <a:ext cx="6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9" name="Line 789">
            <a:extLst>
              <a:ext uri="{FF2B5EF4-FFF2-40B4-BE49-F238E27FC236}">
                <a16:creationId xmlns:a16="http://schemas.microsoft.com/office/drawing/2014/main" id="{CA441F3E-C740-48ED-9B87-27EA8D19F231}"/>
              </a:ext>
            </a:extLst>
          </xdr:cNvPr>
          <xdr:cNvSpPr>
            <a:spLocks noChangeShapeType="1"/>
          </xdr:cNvSpPr>
        </xdr:nvSpPr>
        <xdr:spPr bwMode="auto">
          <a:xfrm flipH="1">
            <a:off x="3591" y="5606"/>
            <a:ext cx="6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0" name="Line 788">
            <a:extLst>
              <a:ext uri="{FF2B5EF4-FFF2-40B4-BE49-F238E27FC236}">
                <a16:creationId xmlns:a16="http://schemas.microsoft.com/office/drawing/2014/main" id="{48146D4A-C53C-452F-A7BB-73C2AA15DA0C}"/>
              </a:ext>
            </a:extLst>
          </xdr:cNvPr>
          <xdr:cNvSpPr>
            <a:spLocks noChangeShapeType="1"/>
          </xdr:cNvSpPr>
        </xdr:nvSpPr>
        <xdr:spPr bwMode="auto">
          <a:xfrm>
            <a:off x="3745" y="7269"/>
            <a:ext cx="2" cy="1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" name="Line 787">
            <a:extLst>
              <a:ext uri="{FF2B5EF4-FFF2-40B4-BE49-F238E27FC236}">
                <a16:creationId xmlns:a16="http://schemas.microsoft.com/office/drawing/2014/main" id="{43DC52B7-8726-4670-8C31-57D38840CDC1}"/>
              </a:ext>
            </a:extLst>
          </xdr:cNvPr>
          <xdr:cNvSpPr>
            <a:spLocks noChangeShapeType="1"/>
          </xdr:cNvSpPr>
        </xdr:nvSpPr>
        <xdr:spPr bwMode="auto">
          <a:xfrm>
            <a:off x="3745" y="7369"/>
            <a:ext cx="400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2" name="Line 786">
            <a:extLst>
              <a:ext uri="{FF2B5EF4-FFF2-40B4-BE49-F238E27FC236}">
                <a16:creationId xmlns:a16="http://schemas.microsoft.com/office/drawing/2014/main" id="{3974FEAA-5DF9-4FA9-B8ED-93E3A7033437}"/>
              </a:ext>
            </a:extLst>
          </xdr:cNvPr>
          <xdr:cNvSpPr>
            <a:spLocks noChangeShapeType="1"/>
          </xdr:cNvSpPr>
        </xdr:nvSpPr>
        <xdr:spPr bwMode="auto">
          <a:xfrm>
            <a:off x="4577" y="6054"/>
            <a:ext cx="2" cy="96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3" name="Line 785">
            <a:extLst>
              <a:ext uri="{FF2B5EF4-FFF2-40B4-BE49-F238E27FC236}">
                <a16:creationId xmlns:a16="http://schemas.microsoft.com/office/drawing/2014/main" id="{1B52B53F-885A-4BE2-9687-59C47507D5DE}"/>
              </a:ext>
            </a:extLst>
          </xdr:cNvPr>
          <xdr:cNvSpPr>
            <a:spLocks noChangeShapeType="1"/>
          </xdr:cNvSpPr>
        </xdr:nvSpPr>
        <xdr:spPr bwMode="auto">
          <a:xfrm>
            <a:off x="4510" y="7020"/>
            <a:ext cx="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4" name="Line 784">
            <a:extLst>
              <a:ext uri="{FF2B5EF4-FFF2-40B4-BE49-F238E27FC236}">
                <a16:creationId xmlns:a16="http://schemas.microsoft.com/office/drawing/2014/main" id="{8100D171-4E07-4249-BC97-FDF10D530E38}"/>
              </a:ext>
            </a:extLst>
          </xdr:cNvPr>
          <xdr:cNvSpPr>
            <a:spLocks noChangeShapeType="1"/>
          </xdr:cNvSpPr>
        </xdr:nvSpPr>
        <xdr:spPr bwMode="auto">
          <a:xfrm>
            <a:off x="3657" y="5505"/>
            <a:ext cx="1" cy="1764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5" name="Line 783">
            <a:extLst>
              <a:ext uri="{FF2B5EF4-FFF2-40B4-BE49-F238E27FC236}">
                <a16:creationId xmlns:a16="http://schemas.microsoft.com/office/drawing/2014/main" id="{A9C7540A-BD5A-4B09-BE02-588B54E6BE31}"/>
              </a:ext>
            </a:extLst>
          </xdr:cNvPr>
          <xdr:cNvSpPr>
            <a:spLocks noChangeShapeType="1"/>
          </xdr:cNvSpPr>
        </xdr:nvSpPr>
        <xdr:spPr bwMode="auto">
          <a:xfrm>
            <a:off x="3558" y="5915"/>
            <a:ext cx="1" cy="12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6" name="Line 782">
            <a:extLst>
              <a:ext uri="{FF2B5EF4-FFF2-40B4-BE49-F238E27FC236}">
                <a16:creationId xmlns:a16="http://schemas.microsoft.com/office/drawing/2014/main" id="{88FCC292-BF6F-4391-99AC-D59F25BC470F}"/>
              </a:ext>
            </a:extLst>
          </xdr:cNvPr>
          <xdr:cNvSpPr>
            <a:spLocks noChangeShapeType="1"/>
          </xdr:cNvSpPr>
        </xdr:nvSpPr>
        <xdr:spPr bwMode="auto">
          <a:xfrm>
            <a:off x="4510" y="6054"/>
            <a:ext cx="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7" name="Line 781">
            <a:extLst>
              <a:ext uri="{FF2B5EF4-FFF2-40B4-BE49-F238E27FC236}">
                <a16:creationId xmlns:a16="http://schemas.microsoft.com/office/drawing/2014/main" id="{F3ADBA67-02F9-4DEE-A627-A4A26AD6CC91}"/>
              </a:ext>
            </a:extLst>
          </xdr:cNvPr>
          <xdr:cNvSpPr>
            <a:spLocks noChangeShapeType="1"/>
          </xdr:cNvSpPr>
        </xdr:nvSpPr>
        <xdr:spPr bwMode="auto">
          <a:xfrm>
            <a:off x="3657" y="5505"/>
            <a:ext cx="85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8" name="Line 780">
            <a:extLst>
              <a:ext uri="{FF2B5EF4-FFF2-40B4-BE49-F238E27FC236}">
                <a16:creationId xmlns:a16="http://schemas.microsoft.com/office/drawing/2014/main" id="{685C2745-5303-4AF7-90F9-1A7561EE67AC}"/>
              </a:ext>
            </a:extLst>
          </xdr:cNvPr>
          <xdr:cNvSpPr>
            <a:spLocks noChangeShapeType="1"/>
          </xdr:cNvSpPr>
        </xdr:nvSpPr>
        <xdr:spPr bwMode="auto">
          <a:xfrm>
            <a:off x="4510" y="5505"/>
            <a:ext cx="1" cy="1764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9" name="Line 779">
            <a:extLst>
              <a:ext uri="{FF2B5EF4-FFF2-40B4-BE49-F238E27FC236}">
                <a16:creationId xmlns:a16="http://schemas.microsoft.com/office/drawing/2014/main" id="{6D408FDC-9BFB-4EF8-9F60-637D07BFE244}"/>
              </a:ext>
            </a:extLst>
          </xdr:cNvPr>
          <xdr:cNvSpPr>
            <a:spLocks noChangeShapeType="1"/>
          </xdr:cNvSpPr>
        </xdr:nvSpPr>
        <xdr:spPr bwMode="auto">
          <a:xfrm flipH="1">
            <a:off x="3380" y="5915"/>
            <a:ext cx="27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0" name="Line 778">
            <a:extLst>
              <a:ext uri="{FF2B5EF4-FFF2-40B4-BE49-F238E27FC236}">
                <a16:creationId xmlns:a16="http://schemas.microsoft.com/office/drawing/2014/main" id="{14C1110F-DF2E-45C3-8472-BFBF8DFCD7BA}"/>
              </a:ext>
            </a:extLst>
          </xdr:cNvPr>
          <xdr:cNvSpPr>
            <a:spLocks noChangeShapeType="1"/>
          </xdr:cNvSpPr>
        </xdr:nvSpPr>
        <xdr:spPr bwMode="auto">
          <a:xfrm flipV="1">
            <a:off x="3380" y="5558"/>
            <a:ext cx="2" cy="35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1" name="Line 777">
            <a:extLst>
              <a:ext uri="{FF2B5EF4-FFF2-40B4-BE49-F238E27FC236}">
                <a16:creationId xmlns:a16="http://schemas.microsoft.com/office/drawing/2014/main" id="{76619736-94FA-4C2A-8AEB-043EC2649DDD}"/>
              </a:ext>
            </a:extLst>
          </xdr:cNvPr>
          <xdr:cNvSpPr>
            <a:spLocks noChangeShapeType="1"/>
          </xdr:cNvSpPr>
        </xdr:nvSpPr>
        <xdr:spPr bwMode="auto">
          <a:xfrm flipV="1">
            <a:off x="3390" y="5548"/>
            <a:ext cx="2" cy="35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2" name="Line 776">
            <a:extLst>
              <a:ext uri="{FF2B5EF4-FFF2-40B4-BE49-F238E27FC236}">
                <a16:creationId xmlns:a16="http://schemas.microsoft.com/office/drawing/2014/main" id="{EE22840B-1B61-4726-B7DB-2E32A5DD34BD}"/>
              </a:ext>
            </a:extLst>
          </xdr:cNvPr>
          <xdr:cNvSpPr>
            <a:spLocks noChangeShapeType="1"/>
          </xdr:cNvSpPr>
        </xdr:nvSpPr>
        <xdr:spPr bwMode="auto">
          <a:xfrm>
            <a:off x="3302" y="6284"/>
            <a:ext cx="111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3" name="Line 775">
            <a:extLst>
              <a:ext uri="{FF2B5EF4-FFF2-40B4-BE49-F238E27FC236}">
                <a16:creationId xmlns:a16="http://schemas.microsoft.com/office/drawing/2014/main" id="{FF9E6CB9-1AE0-4630-BE0C-E2908EF8B65D}"/>
              </a:ext>
            </a:extLst>
          </xdr:cNvPr>
          <xdr:cNvSpPr>
            <a:spLocks noChangeShapeType="1"/>
          </xdr:cNvSpPr>
        </xdr:nvSpPr>
        <xdr:spPr bwMode="auto">
          <a:xfrm>
            <a:off x="3390" y="5548"/>
            <a:ext cx="3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4" name="Line 774">
            <a:extLst>
              <a:ext uri="{FF2B5EF4-FFF2-40B4-BE49-F238E27FC236}">
                <a16:creationId xmlns:a16="http://schemas.microsoft.com/office/drawing/2014/main" id="{DB77CB73-5D59-48BA-BD03-3129669A57DC}"/>
              </a:ext>
            </a:extLst>
          </xdr:cNvPr>
          <xdr:cNvSpPr>
            <a:spLocks noChangeShapeType="1"/>
          </xdr:cNvSpPr>
        </xdr:nvSpPr>
        <xdr:spPr bwMode="auto">
          <a:xfrm>
            <a:off x="13047" y="6278"/>
            <a:ext cx="367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5" name="Line 773">
            <a:extLst>
              <a:ext uri="{FF2B5EF4-FFF2-40B4-BE49-F238E27FC236}">
                <a16:creationId xmlns:a16="http://schemas.microsoft.com/office/drawing/2014/main" id="{1778F850-7EF4-4BD8-BC2A-7BDFF483A108}"/>
              </a:ext>
            </a:extLst>
          </xdr:cNvPr>
          <xdr:cNvSpPr>
            <a:spLocks noChangeShapeType="1"/>
          </xdr:cNvSpPr>
        </xdr:nvSpPr>
        <xdr:spPr bwMode="auto">
          <a:xfrm>
            <a:off x="13047" y="5066"/>
            <a:ext cx="3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6" name="Line 772">
            <a:extLst>
              <a:ext uri="{FF2B5EF4-FFF2-40B4-BE49-F238E27FC236}">
                <a16:creationId xmlns:a16="http://schemas.microsoft.com/office/drawing/2014/main" id="{1D4CD493-AA34-494B-98D6-0A5879CF61C7}"/>
              </a:ext>
            </a:extLst>
          </xdr:cNvPr>
          <xdr:cNvSpPr>
            <a:spLocks noChangeShapeType="1"/>
          </xdr:cNvSpPr>
        </xdr:nvSpPr>
        <xdr:spPr bwMode="auto">
          <a:xfrm flipV="1">
            <a:off x="13047" y="5066"/>
            <a:ext cx="2" cy="121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7" name="Line 771">
            <a:extLst>
              <a:ext uri="{FF2B5EF4-FFF2-40B4-BE49-F238E27FC236}">
                <a16:creationId xmlns:a16="http://schemas.microsoft.com/office/drawing/2014/main" id="{38D6F3EE-4F9A-4392-9B99-DB73266D971F}"/>
              </a:ext>
            </a:extLst>
          </xdr:cNvPr>
          <xdr:cNvSpPr>
            <a:spLocks noChangeShapeType="1"/>
          </xdr:cNvSpPr>
        </xdr:nvSpPr>
        <xdr:spPr bwMode="auto">
          <a:xfrm flipV="1">
            <a:off x="13414" y="3407"/>
            <a:ext cx="1" cy="453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" name="Line 770">
            <a:extLst>
              <a:ext uri="{FF2B5EF4-FFF2-40B4-BE49-F238E27FC236}">
                <a16:creationId xmlns:a16="http://schemas.microsoft.com/office/drawing/2014/main" id="{D283E1BC-4044-43E4-B8C0-1A48BF9C8603}"/>
              </a:ext>
            </a:extLst>
          </xdr:cNvPr>
          <xdr:cNvSpPr>
            <a:spLocks noChangeShapeType="1"/>
          </xdr:cNvSpPr>
        </xdr:nvSpPr>
        <xdr:spPr bwMode="auto">
          <a:xfrm flipV="1">
            <a:off x="6788" y="5066"/>
            <a:ext cx="1" cy="121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" name="Line 769">
            <a:extLst>
              <a:ext uri="{FF2B5EF4-FFF2-40B4-BE49-F238E27FC236}">
                <a16:creationId xmlns:a16="http://schemas.microsoft.com/office/drawing/2014/main" id="{8AF5263D-6134-4D88-A920-0B477A7DD48B}"/>
              </a:ext>
            </a:extLst>
          </xdr:cNvPr>
          <xdr:cNvSpPr>
            <a:spLocks noChangeShapeType="1"/>
          </xdr:cNvSpPr>
        </xdr:nvSpPr>
        <xdr:spPr bwMode="auto">
          <a:xfrm>
            <a:off x="6421" y="6278"/>
            <a:ext cx="367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0" name="Line 768">
            <a:extLst>
              <a:ext uri="{FF2B5EF4-FFF2-40B4-BE49-F238E27FC236}">
                <a16:creationId xmlns:a16="http://schemas.microsoft.com/office/drawing/2014/main" id="{ACCBBE94-6779-4DB6-B7A4-DFE3503CFE39}"/>
              </a:ext>
            </a:extLst>
          </xdr:cNvPr>
          <xdr:cNvSpPr>
            <a:spLocks noChangeShapeType="1"/>
          </xdr:cNvSpPr>
        </xdr:nvSpPr>
        <xdr:spPr bwMode="auto">
          <a:xfrm>
            <a:off x="6421" y="5066"/>
            <a:ext cx="3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1" name="Line 767">
            <a:extLst>
              <a:ext uri="{FF2B5EF4-FFF2-40B4-BE49-F238E27FC236}">
                <a16:creationId xmlns:a16="http://schemas.microsoft.com/office/drawing/2014/main" id="{8609A5A5-EB7E-4504-9655-80B6DB613ED2}"/>
              </a:ext>
            </a:extLst>
          </xdr:cNvPr>
          <xdr:cNvSpPr>
            <a:spLocks noChangeShapeType="1"/>
          </xdr:cNvSpPr>
        </xdr:nvSpPr>
        <xdr:spPr bwMode="auto">
          <a:xfrm flipV="1">
            <a:off x="7519" y="4273"/>
            <a:ext cx="2" cy="27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2" name="Line 766">
            <a:extLst>
              <a:ext uri="{FF2B5EF4-FFF2-40B4-BE49-F238E27FC236}">
                <a16:creationId xmlns:a16="http://schemas.microsoft.com/office/drawing/2014/main" id="{3DD81704-244D-4AF6-81CD-66F630CB9B3A}"/>
              </a:ext>
            </a:extLst>
          </xdr:cNvPr>
          <xdr:cNvSpPr>
            <a:spLocks noChangeShapeType="1"/>
          </xdr:cNvSpPr>
        </xdr:nvSpPr>
        <xdr:spPr bwMode="auto">
          <a:xfrm flipV="1">
            <a:off x="12316" y="4273"/>
            <a:ext cx="1" cy="27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3" name="Line 765">
            <a:extLst>
              <a:ext uri="{FF2B5EF4-FFF2-40B4-BE49-F238E27FC236}">
                <a16:creationId xmlns:a16="http://schemas.microsoft.com/office/drawing/2014/main" id="{249E5BA2-60D3-4C3E-A9E6-623A51E3690A}"/>
              </a:ext>
            </a:extLst>
          </xdr:cNvPr>
          <xdr:cNvSpPr>
            <a:spLocks noChangeShapeType="1"/>
          </xdr:cNvSpPr>
        </xdr:nvSpPr>
        <xdr:spPr bwMode="auto">
          <a:xfrm>
            <a:off x="6421" y="7072"/>
            <a:ext cx="109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4" name="Line 764">
            <a:extLst>
              <a:ext uri="{FF2B5EF4-FFF2-40B4-BE49-F238E27FC236}">
                <a16:creationId xmlns:a16="http://schemas.microsoft.com/office/drawing/2014/main" id="{B2E4DF74-C5CC-4C51-B1D5-2684E160E1C3}"/>
              </a:ext>
            </a:extLst>
          </xdr:cNvPr>
          <xdr:cNvSpPr>
            <a:spLocks noChangeShapeType="1"/>
          </xdr:cNvSpPr>
        </xdr:nvSpPr>
        <xdr:spPr bwMode="auto">
          <a:xfrm>
            <a:off x="6421" y="4273"/>
            <a:ext cx="109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5" name="Line 763">
            <a:extLst>
              <a:ext uri="{FF2B5EF4-FFF2-40B4-BE49-F238E27FC236}">
                <a16:creationId xmlns:a16="http://schemas.microsoft.com/office/drawing/2014/main" id="{37180B22-B86E-4D9B-816F-1B43131DCAF2}"/>
              </a:ext>
            </a:extLst>
          </xdr:cNvPr>
          <xdr:cNvSpPr>
            <a:spLocks noChangeShapeType="1"/>
          </xdr:cNvSpPr>
        </xdr:nvSpPr>
        <xdr:spPr bwMode="auto">
          <a:xfrm flipV="1">
            <a:off x="6421" y="3407"/>
            <a:ext cx="2" cy="453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6" name="Line 762">
            <a:extLst>
              <a:ext uri="{FF2B5EF4-FFF2-40B4-BE49-F238E27FC236}">
                <a16:creationId xmlns:a16="http://schemas.microsoft.com/office/drawing/2014/main" id="{074119E7-3658-4CE4-B8AF-0085341EFE2C}"/>
              </a:ext>
            </a:extLst>
          </xdr:cNvPr>
          <xdr:cNvSpPr>
            <a:spLocks noChangeShapeType="1"/>
          </xdr:cNvSpPr>
        </xdr:nvSpPr>
        <xdr:spPr bwMode="auto">
          <a:xfrm flipV="1">
            <a:off x="9917" y="3407"/>
            <a:ext cx="2" cy="453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7" name="Line 761">
            <a:extLst>
              <a:ext uri="{FF2B5EF4-FFF2-40B4-BE49-F238E27FC236}">
                <a16:creationId xmlns:a16="http://schemas.microsoft.com/office/drawing/2014/main" id="{46990514-B26F-4A0A-8405-3C136C16E308}"/>
              </a:ext>
            </a:extLst>
          </xdr:cNvPr>
          <xdr:cNvSpPr>
            <a:spLocks noChangeShapeType="1"/>
          </xdr:cNvSpPr>
        </xdr:nvSpPr>
        <xdr:spPr bwMode="auto">
          <a:xfrm>
            <a:off x="12316" y="7072"/>
            <a:ext cx="109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8" name="Line 760">
            <a:extLst>
              <a:ext uri="{FF2B5EF4-FFF2-40B4-BE49-F238E27FC236}">
                <a16:creationId xmlns:a16="http://schemas.microsoft.com/office/drawing/2014/main" id="{31BB6B7A-3D37-4FA7-A8C9-665C8AD5B63C}"/>
              </a:ext>
            </a:extLst>
          </xdr:cNvPr>
          <xdr:cNvSpPr>
            <a:spLocks noChangeShapeType="1"/>
          </xdr:cNvSpPr>
        </xdr:nvSpPr>
        <xdr:spPr bwMode="auto">
          <a:xfrm>
            <a:off x="12316" y="4273"/>
            <a:ext cx="109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9" name="Line 759">
            <a:extLst>
              <a:ext uri="{FF2B5EF4-FFF2-40B4-BE49-F238E27FC236}">
                <a16:creationId xmlns:a16="http://schemas.microsoft.com/office/drawing/2014/main" id="{0447C5E7-15ED-401B-BB27-F72DC2ED77A6}"/>
              </a:ext>
            </a:extLst>
          </xdr:cNvPr>
          <xdr:cNvSpPr>
            <a:spLocks noChangeShapeType="1"/>
          </xdr:cNvSpPr>
        </xdr:nvSpPr>
        <xdr:spPr bwMode="auto">
          <a:xfrm>
            <a:off x="6421" y="7938"/>
            <a:ext cx="6993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0" name="Line 758">
            <a:extLst>
              <a:ext uri="{FF2B5EF4-FFF2-40B4-BE49-F238E27FC236}">
                <a16:creationId xmlns:a16="http://schemas.microsoft.com/office/drawing/2014/main" id="{821609AE-8A0C-4D99-AAAD-E22EC1104004}"/>
              </a:ext>
            </a:extLst>
          </xdr:cNvPr>
          <xdr:cNvSpPr>
            <a:spLocks noChangeShapeType="1"/>
          </xdr:cNvSpPr>
        </xdr:nvSpPr>
        <xdr:spPr bwMode="auto">
          <a:xfrm>
            <a:off x="6421" y="3407"/>
            <a:ext cx="6993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1" name="Line 757">
            <a:extLst>
              <a:ext uri="{FF2B5EF4-FFF2-40B4-BE49-F238E27FC236}">
                <a16:creationId xmlns:a16="http://schemas.microsoft.com/office/drawing/2014/main" id="{AC5EBF2F-B1F5-4AD1-B49C-C273F84648DB}"/>
              </a:ext>
            </a:extLst>
          </xdr:cNvPr>
          <xdr:cNvSpPr>
            <a:spLocks noChangeShapeType="1"/>
          </xdr:cNvSpPr>
        </xdr:nvSpPr>
        <xdr:spPr bwMode="auto">
          <a:xfrm>
            <a:off x="14185" y="2148"/>
            <a:ext cx="144" cy="2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2" name="Line 756">
            <a:extLst>
              <a:ext uri="{FF2B5EF4-FFF2-40B4-BE49-F238E27FC236}">
                <a16:creationId xmlns:a16="http://schemas.microsoft.com/office/drawing/2014/main" id="{165501C6-C1D3-444B-85C6-B8B99AF07B17}"/>
              </a:ext>
            </a:extLst>
          </xdr:cNvPr>
          <xdr:cNvSpPr>
            <a:spLocks noChangeShapeType="1"/>
          </xdr:cNvSpPr>
        </xdr:nvSpPr>
        <xdr:spPr bwMode="auto">
          <a:xfrm>
            <a:off x="14008" y="2122"/>
            <a:ext cx="110" cy="1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3" name="Line 755">
            <a:extLst>
              <a:ext uri="{FF2B5EF4-FFF2-40B4-BE49-F238E27FC236}">
                <a16:creationId xmlns:a16="http://schemas.microsoft.com/office/drawing/2014/main" id="{8AEEDF44-4AF6-4E16-BB60-4F9D5EF170F6}"/>
              </a:ext>
            </a:extLst>
          </xdr:cNvPr>
          <xdr:cNvSpPr>
            <a:spLocks noChangeShapeType="1"/>
          </xdr:cNvSpPr>
        </xdr:nvSpPr>
        <xdr:spPr bwMode="auto">
          <a:xfrm>
            <a:off x="13839" y="2097"/>
            <a:ext cx="110" cy="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4" name="Line 754">
            <a:extLst>
              <a:ext uri="{FF2B5EF4-FFF2-40B4-BE49-F238E27FC236}">
                <a16:creationId xmlns:a16="http://schemas.microsoft.com/office/drawing/2014/main" id="{0B08C2C4-668E-456A-A589-6F8153EC3158}"/>
              </a:ext>
            </a:extLst>
          </xdr:cNvPr>
          <xdr:cNvSpPr>
            <a:spLocks noChangeShapeType="1"/>
          </xdr:cNvSpPr>
        </xdr:nvSpPr>
        <xdr:spPr bwMode="auto">
          <a:xfrm flipV="1">
            <a:off x="13830" y="2064"/>
            <a:ext cx="2" cy="11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5" name="Line 753">
            <a:extLst>
              <a:ext uri="{FF2B5EF4-FFF2-40B4-BE49-F238E27FC236}">
                <a16:creationId xmlns:a16="http://schemas.microsoft.com/office/drawing/2014/main" id="{4FCD2D97-8D11-44E3-8EE2-6778C4A2875F}"/>
              </a:ext>
            </a:extLst>
          </xdr:cNvPr>
          <xdr:cNvSpPr>
            <a:spLocks noChangeShapeType="1"/>
          </xdr:cNvSpPr>
        </xdr:nvSpPr>
        <xdr:spPr bwMode="auto">
          <a:xfrm>
            <a:off x="13770" y="2012"/>
            <a:ext cx="915" cy="13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6" name="Line 752">
            <a:extLst>
              <a:ext uri="{FF2B5EF4-FFF2-40B4-BE49-F238E27FC236}">
                <a16:creationId xmlns:a16="http://schemas.microsoft.com/office/drawing/2014/main" id="{7936960B-CE0A-4C71-B77D-89BAD1524CBE}"/>
              </a:ext>
            </a:extLst>
          </xdr:cNvPr>
          <xdr:cNvSpPr>
            <a:spLocks noChangeShapeType="1"/>
          </xdr:cNvSpPr>
        </xdr:nvSpPr>
        <xdr:spPr bwMode="auto">
          <a:xfrm>
            <a:off x="13856" y="1776"/>
            <a:ext cx="829" cy="26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" name="Line 751">
            <a:extLst>
              <a:ext uri="{FF2B5EF4-FFF2-40B4-BE49-F238E27FC236}">
                <a16:creationId xmlns:a16="http://schemas.microsoft.com/office/drawing/2014/main" id="{BABD559B-E823-4A31-BDC2-D2DCDB7C9249}"/>
              </a:ext>
            </a:extLst>
          </xdr:cNvPr>
          <xdr:cNvSpPr>
            <a:spLocks noChangeShapeType="1"/>
          </xdr:cNvSpPr>
        </xdr:nvSpPr>
        <xdr:spPr bwMode="auto">
          <a:xfrm>
            <a:off x="13763" y="1776"/>
            <a:ext cx="93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8" name="Line 750">
            <a:extLst>
              <a:ext uri="{FF2B5EF4-FFF2-40B4-BE49-F238E27FC236}">
                <a16:creationId xmlns:a16="http://schemas.microsoft.com/office/drawing/2014/main" id="{ED206E00-146E-482F-9EE3-1F59966FEF98}"/>
              </a:ext>
            </a:extLst>
          </xdr:cNvPr>
          <xdr:cNvSpPr>
            <a:spLocks noChangeShapeType="1"/>
          </xdr:cNvSpPr>
        </xdr:nvSpPr>
        <xdr:spPr bwMode="auto">
          <a:xfrm>
            <a:off x="13653" y="1776"/>
            <a:ext cx="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9" name="Line 749">
            <a:extLst>
              <a:ext uri="{FF2B5EF4-FFF2-40B4-BE49-F238E27FC236}">
                <a16:creationId xmlns:a16="http://schemas.microsoft.com/office/drawing/2014/main" id="{22123CCB-F253-4D8F-A40B-1C9FC181657A}"/>
              </a:ext>
            </a:extLst>
          </xdr:cNvPr>
          <xdr:cNvSpPr>
            <a:spLocks noChangeShapeType="1"/>
          </xdr:cNvSpPr>
        </xdr:nvSpPr>
        <xdr:spPr bwMode="auto">
          <a:xfrm>
            <a:off x="13653" y="2004"/>
            <a:ext cx="76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0" name="Line 748">
            <a:extLst>
              <a:ext uri="{FF2B5EF4-FFF2-40B4-BE49-F238E27FC236}">
                <a16:creationId xmlns:a16="http://schemas.microsoft.com/office/drawing/2014/main" id="{6686174D-517E-4170-B376-18557341909E}"/>
              </a:ext>
            </a:extLst>
          </xdr:cNvPr>
          <xdr:cNvSpPr>
            <a:spLocks noChangeShapeType="1"/>
          </xdr:cNvSpPr>
        </xdr:nvSpPr>
        <xdr:spPr bwMode="auto">
          <a:xfrm>
            <a:off x="12495" y="1767"/>
            <a:ext cx="1106" cy="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1" name="Line 747">
            <a:extLst>
              <a:ext uri="{FF2B5EF4-FFF2-40B4-BE49-F238E27FC236}">
                <a16:creationId xmlns:a16="http://schemas.microsoft.com/office/drawing/2014/main" id="{4B33C316-50EE-43F0-90BE-4CF46287C6A6}"/>
              </a:ext>
            </a:extLst>
          </xdr:cNvPr>
          <xdr:cNvSpPr>
            <a:spLocks noChangeShapeType="1"/>
          </xdr:cNvSpPr>
        </xdr:nvSpPr>
        <xdr:spPr bwMode="auto">
          <a:xfrm>
            <a:off x="12358" y="1767"/>
            <a:ext cx="111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2" name="Line 746">
            <a:extLst>
              <a:ext uri="{FF2B5EF4-FFF2-40B4-BE49-F238E27FC236}">
                <a16:creationId xmlns:a16="http://schemas.microsoft.com/office/drawing/2014/main" id="{9C8960F4-4553-440A-91F2-53F6CB3C988A}"/>
              </a:ext>
            </a:extLst>
          </xdr:cNvPr>
          <xdr:cNvSpPr>
            <a:spLocks noChangeShapeType="1"/>
          </xdr:cNvSpPr>
        </xdr:nvSpPr>
        <xdr:spPr bwMode="auto">
          <a:xfrm>
            <a:off x="11885" y="1767"/>
            <a:ext cx="439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3" name="Line 745">
            <a:extLst>
              <a:ext uri="{FF2B5EF4-FFF2-40B4-BE49-F238E27FC236}">
                <a16:creationId xmlns:a16="http://schemas.microsoft.com/office/drawing/2014/main" id="{444EB396-2F3A-44FD-8ECA-6239CA702FD4}"/>
              </a:ext>
            </a:extLst>
          </xdr:cNvPr>
          <xdr:cNvSpPr>
            <a:spLocks noChangeShapeType="1"/>
          </xdr:cNvSpPr>
        </xdr:nvSpPr>
        <xdr:spPr bwMode="auto">
          <a:xfrm>
            <a:off x="13830" y="2183"/>
            <a:ext cx="855" cy="12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4" name="Line 744">
            <a:extLst>
              <a:ext uri="{FF2B5EF4-FFF2-40B4-BE49-F238E27FC236}">
                <a16:creationId xmlns:a16="http://schemas.microsoft.com/office/drawing/2014/main" id="{6BF7902E-FD12-4198-97AA-B75C96FDD9E1}"/>
              </a:ext>
            </a:extLst>
          </xdr:cNvPr>
          <xdr:cNvSpPr>
            <a:spLocks noChangeShapeType="1"/>
          </xdr:cNvSpPr>
        </xdr:nvSpPr>
        <xdr:spPr bwMode="auto">
          <a:xfrm>
            <a:off x="13136" y="2157"/>
            <a:ext cx="694" cy="2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5" name="Line 743">
            <a:extLst>
              <a:ext uri="{FF2B5EF4-FFF2-40B4-BE49-F238E27FC236}">
                <a16:creationId xmlns:a16="http://schemas.microsoft.com/office/drawing/2014/main" id="{BF348EE1-6E08-44F7-A4A9-44C82E2ECF0B}"/>
              </a:ext>
            </a:extLst>
          </xdr:cNvPr>
          <xdr:cNvSpPr>
            <a:spLocks noChangeShapeType="1"/>
          </xdr:cNvSpPr>
        </xdr:nvSpPr>
        <xdr:spPr bwMode="auto">
          <a:xfrm>
            <a:off x="11056" y="2157"/>
            <a:ext cx="2080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6" name="Line 742">
            <a:extLst>
              <a:ext uri="{FF2B5EF4-FFF2-40B4-BE49-F238E27FC236}">
                <a16:creationId xmlns:a16="http://schemas.microsoft.com/office/drawing/2014/main" id="{C0235BB9-F40E-4A58-A42E-8DB44A7EB616}"/>
              </a:ext>
            </a:extLst>
          </xdr:cNvPr>
          <xdr:cNvSpPr>
            <a:spLocks noChangeShapeType="1"/>
          </xdr:cNvSpPr>
        </xdr:nvSpPr>
        <xdr:spPr bwMode="auto">
          <a:xfrm>
            <a:off x="10971" y="2157"/>
            <a:ext cx="50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" name="Line 741">
            <a:extLst>
              <a:ext uri="{FF2B5EF4-FFF2-40B4-BE49-F238E27FC236}">
                <a16:creationId xmlns:a16="http://schemas.microsoft.com/office/drawing/2014/main" id="{1AA28B86-C29A-42DE-A45E-167888FB8019}"/>
              </a:ext>
            </a:extLst>
          </xdr:cNvPr>
          <xdr:cNvSpPr>
            <a:spLocks noChangeShapeType="1"/>
          </xdr:cNvSpPr>
        </xdr:nvSpPr>
        <xdr:spPr bwMode="auto">
          <a:xfrm>
            <a:off x="10776" y="1995"/>
            <a:ext cx="2842" cy="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" name="Line 740">
            <a:extLst>
              <a:ext uri="{FF2B5EF4-FFF2-40B4-BE49-F238E27FC236}">
                <a16:creationId xmlns:a16="http://schemas.microsoft.com/office/drawing/2014/main" id="{0191B4B9-EDA4-416D-9C54-65C4483C4DA0}"/>
              </a:ext>
            </a:extLst>
          </xdr:cNvPr>
          <xdr:cNvSpPr>
            <a:spLocks noChangeShapeType="1"/>
          </xdr:cNvSpPr>
        </xdr:nvSpPr>
        <xdr:spPr bwMode="auto">
          <a:xfrm>
            <a:off x="10659" y="1759"/>
            <a:ext cx="1191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" name="Line 739">
            <a:extLst>
              <a:ext uri="{FF2B5EF4-FFF2-40B4-BE49-F238E27FC236}">
                <a16:creationId xmlns:a16="http://schemas.microsoft.com/office/drawing/2014/main" id="{D67FE6C0-E853-415D-9AC0-5E5B19D1C272}"/>
              </a:ext>
            </a:extLst>
          </xdr:cNvPr>
          <xdr:cNvSpPr>
            <a:spLocks noChangeShapeType="1"/>
          </xdr:cNvSpPr>
        </xdr:nvSpPr>
        <xdr:spPr bwMode="auto">
          <a:xfrm>
            <a:off x="10489" y="1759"/>
            <a:ext cx="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" name="Line 738">
            <a:extLst>
              <a:ext uri="{FF2B5EF4-FFF2-40B4-BE49-F238E27FC236}">
                <a16:creationId xmlns:a16="http://schemas.microsoft.com/office/drawing/2014/main" id="{F0467A6D-4399-484F-8B36-BBBAE408A55A}"/>
              </a:ext>
            </a:extLst>
          </xdr:cNvPr>
          <xdr:cNvSpPr>
            <a:spLocks noChangeShapeType="1"/>
          </xdr:cNvSpPr>
        </xdr:nvSpPr>
        <xdr:spPr bwMode="auto">
          <a:xfrm>
            <a:off x="10244" y="1995"/>
            <a:ext cx="491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1" name="Line 737">
            <a:extLst>
              <a:ext uri="{FF2B5EF4-FFF2-40B4-BE49-F238E27FC236}">
                <a16:creationId xmlns:a16="http://schemas.microsoft.com/office/drawing/2014/main" id="{448FEC05-C2A8-487F-9552-E6E896051CDD}"/>
              </a:ext>
            </a:extLst>
          </xdr:cNvPr>
          <xdr:cNvSpPr>
            <a:spLocks noChangeShapeType="1"/>
          </xdr:cNvSpPr>
        </xdr:nvSpPr>
        <xdr:spPr bwMode="auto">
          <a:xfrm>
            <a:off x="10023" y="1759"/>
            <a:ext cx="433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2" name="Line 736">
            <a:extLst>
              <a:ext uri="{FF2B5EF4-FFF2-40B4-BE49-F238E27FC236}">
                <a16:creationId xmlns:a16="http://schemas.microsoft.com/office/drawing/2014/main" id="{1F248321-E2F8-4843-A01C-F0477F5A0C72}"/>
              </a:ext>
            </a:extLst>
          </xdr:cNvPr>
          <xdr:cNvSpPr>
            <a:spLocks noChangeShapeType="1"/>
          </xdr:cNvSpPr>
        </xdr:nvSpPr>
        <xdr:spPr bwMode="auto">
          <a:xfrm>
            <a:off x="9897" y="1759"/>
            <a:ext cx="93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3" name="Line 735">
            <a:extLst>
              <a:ext uri="{FF2B5EF4-FFF2-40B4-BE49-F238E27FC236}">
                <a16:creationId xmlns:a16="http://schemas.microsoft.com/office/drawing/2014/main" id="{FB556E0A-AAD6-435A-A2B1-C9B2FCD34937}"/>
              </a:ext>
            </a:extLst>
          </xdr:cNvPr>
          <xdr:cNvSpPr>
            <a:spLocks noChangeShapeType="1"/>
          </xdr:cNvSpPr>
        </xdr:nvSpPr>
        <xdr:spPr bwMode="auto">
          <a:xfrm>
            <a:off x="9813" y="1759"/>
            <a:ext cx="41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4" name="Line 734">
            <a:extLst>
              <a:ext uri="{FF2B5EF4-FFF2-40B4-BE49-F238E27FC236}">
                <a16:creationId xmlns:a16="http://schemas.microsoft.com/office/drawing/2014/main" id="{2C1BDEEF-68EC-4C60-B62C-76550BC7BF68}"/>
              </a:ext>
            </a:extLst>
          </xdr:cNvPr>
          <xdr:cNvSpPr>
            <a:spLocks noChangeShapeType="1"/>
          </xdr:cNvSpPr>
        </xdr:nvSpPr>
        <xdr:spPr bwMode="auto">
          <a:xfrm>
            <a:off x="9694" y="1988"/>
            <a:ext cx="51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5" name="Line 733">
            <a:extLst>
              <a:ext uri="{FF2B5EF4-FFF2-40B4-BE49-F238E27FC236}">
                <a16:creationId xmlns:a16="http://schemas.microsoft.com/office/drawing/2014/main" id="{2AC4F19B-A9FB-4105-9811-25A8EF69F458}"/>
              </a:ext>
            </a:extLst>
          </xdr:cNvPr>
          <xdr:cNvSpPr>
            <a:spLocks noChangeShapeType="1"/>
          </xdr:cNvSpPr>
        </xdr:nvSpPr>
        <xdr:spPr bwMode="auto">
          <a:xfrm>
            <a:off x="8891" y="1995"/>
            <a:ext cx="762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6" name="Line 732">
            <a:extLst>
              <a:ext uri="{FF2B5EF4-FFF2-40B4-BE49-F238E27FC236}">
                <a16:creationId xmlns:a16="http://schemas.microsoft.com/office/drawing/2014/main" id="{9BBABEF9-2C66-42B4-9254-B17A78D09F35}"/>
              </a:ext>
            </a:extLst>
          </xdr:cNvPr>
          <xdr:cNvSpPr>
            <a:spLocks noChangeShapeType="1"/>
          </xdr:cNvSpPr>
        </xdr:nvSpPr>
        <xdr:spPr bwMode="auto">
          <a:xfrm>
            <a:off x="8333" y="2131"/>
            <a:ext cx="2579" cy="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" name="Line 731">
            <a:extLst>
              <a:ext uri="{FF2B5EF4-FFF2-40B4-BE49-F238E27FC236}">
                <a16:creationId xmlns:a16="http://schemas.microsoft.com/office/drawing/2014/main" id="{8092434F-F61E-4129-A3F2-730E931493A8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6869" y="2183"/>
            <a:ext cx="35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8" name="Line 730">
            <a:extLst>
              <a:ext uri="{FF2B5EF4-FFF2-40B4-BE49-F238E27FC236}">
                <a16:creationId xmlns:a16="http://schemas.microsoft.com/office/drawing/2014/main" id="{BCC064AB-D5ED-49C5-BA2C-16E84FB81C1C}"/>
              </a:ext>
            </a:extLst>
          </xdr:cNvPr>
          <xdr:cNvSpPr>
            <a:spLocks noChangeShapeType="1"/>
          </xdr:cNvSpPr>
        </xdr:nvSpPr>
        <xdr:spPr bwMode="auto">
          <a:xfrm flipH="1">
            <a:off x="6904" y="1988"/>
            <a:ext cx="1149" cy="20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9" name="Line 729">
            <a:extLst>
              <a:ext uri="{FF2B5EF4-FFF2-40B4-BE49-F238E27FC236}">
                <a16:creationId xmlns:a16="http://schemas.microsoft.com/office/drawing/2014/main" id="{D3A6F73E-C09D-4D6B-95DF-E6A2EC9997AA}"/>
              </a:ext>
            </a:extLst>
          </xdr:cNvPr>
          <xdr:cNvSpPr>
            <a:spLocks noChangeShapeType="1"/>
          </xdr:cNvSpPr>
        </xdr:nvSpPr>
        <xdr:spPr bwMode="auto">
          <a:xfrm flipH="1">
            <a:off x="8053" y="1988"/>
            <a:ext cx="78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0" name="Line 728">
            <a:extLst>
              <a:ext uri="{FF2B5EF4-FFF2-40B4-BE49-F238E27FC236}">
                <a16:creationId xmlns:a16="http://schemas.microsoft.com/office/drawing/2014/main" id="{E9E5D11C-D3FA-4813-AE40-3E741081299C}"/>
              </a:ext>
            </a:extLst>
          </xdr:cNvPr>
          <xdr:cNvSpPr>
            <a:spLocks noChangeShapeType="1"/>
          </xdr:cNvSpPr>
        </xdr:nvSpPr>
        <xdr:spPr bwMode="auto">
          <a:xfrm flipV="1">
            <a:off x="8045" y="1988"/>
            <a:ext cx="8" cy="14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1" name="Line 727">
            <a:extLst>
              <a:ext uri="{FF2B5EF4-FFF2-40B4-BE49-F238E27FC236}">
                <a16:creationId xmlns:a16="http://schemas.microsoft.com/office/drawing/2014/main" id="{15B8D8A0-E63F-427D-992B-D9CFA92DAC52}"/>
              </a:ext>
            </a:extLst>
          </xdr:cNvPr>
          <xdr:cNvSpPr>
            <a:spLocks noChangeShapeType="1"/>
          </xdr:cNvSpPr>
        </xdr:nvSpPr>
        <xdr:spPr bwMode="auto">
          <a:xfrm flipV="1">
            <a:off x="7952" y="2064"/>
            <a:ext cx="93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2" name="Line 726">
            <a:extLst>
              <a:ext uri="{FF2B5EF4-FFF2-40B4-BE49-F238E27FC236}">
                <a16:creationId xmlns:a16="http://schemas.microsoft.com/office/drawing/2014/main" id="{AB33444F-3D68-4B98-BAE9-1211C6940755}"/>
              </a:ext>
            </a:extLst>
          </xdr:cNvPr>
          <xdr:cNvSpPr>
            <a:spLocks noChangeShapeType="1"/>
          </xdr:cNvSpPr>
        </xdr:nvSpPr>
        <xdr:spPr bwMode="auto">
          <a:xfrm flipV="1">
            <a:off x="7817" y="2081"/>
            <a:ext cx="67" cy="1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3" name="Line 725">
            <a:extLst>
              <a:ext uri="{FF2B5EF4-FFF2-40B4-BE49-F238E27FC236}">
                <a16:creationId xmlns:a16="http://schemas.microsoft.com/office/drawing/2014/main" id="{4BB8B4A4-74FD-4844-8FE0-91D3DA98841E}"/>
              </a:ext>
            </a:extLst>
          </xdr:cNvPr>
          <xdr:cNvSpPr>
            <a:spLocks noChangeShapeType="1"/>
          </xdr:cNvSpPr>
        </xdr:nvSpPr>
        <xdr:spPr bwMode="auto">
          <a:xfrm flipV="1">
            <a:off x="7648" y="2105"/>
            <a:ext cx="76" cy="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4" name="Line 724">
            <a:extLst>
              <a:ext uri="{FF2B5EF4-FFF2-40B4-BE49-F238E27FC236}">
                <a16:creationId xmlns:a16="http://schemas.microsoft.com/office/drawing/2014/main" id="{0FA06B08-7204-43E3-B8FF-407D54095DCF}"/>
              </a:ext>
            </a:extLst>
          </xdr:cNvPr>
          <xdr:cNvSpPr>
            <a:spLocks noChangeShapeType="1"/>
          </xdr:cNvSpPr>
        </xdr:nvSpPr>
        <xdr:spPr bwMode="auto">
          <a:xfrm flipV="1">
            <a:off x="7562" y="2131"/>
            <a:ext cx="17" cy="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5" name="Line 723">
            <a:extLst>
              <a:ext uri="{FF2B5EF4-FFF2-40B4-BE49-F238E27FC236}">
                <a16:creationId xmlns:a16="http://schemas.microsoft.com/office/drawing/2014/main" id="{CC43355D-6B20-4BD9-9AE2-E810814CB6D3}"/>
              </a:ext>
            </a:extLst>
          </xdr:cNvPr>
          <xdr:cNvSpPr>
            <a:spLocks noChangeShapeType="1"/>
          </xdr:cNvSpPr>
        </xdr:nvSpPr>
        <xdr:spPr bwMode="auto">
          <a:xfrm>
            <a:off x="7495" y="2148"/>
            <a:ext cx="17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6" name="Line 722">
            <a:extLst>
              <a:ext uri="{FF2B5EF4-FFF2-40B4-BE49-F238E27FC236}">
                <a16:creationId xmlns:a16="http://schemas.microsoft.com/office/drawing/2014/main" id="{49CFB7DB-76BF-475F-B3DC-411AB5CDAE06}"/>
              </a:ext>
            </a:extLst>
          </xdr:cNvPr>
          <xdr:cNvSpPr>
            <a:spLocks noChangeShapeType="1"/>
          </xdr:cNvSpPr>
        </xdr:nvSpPr>
        <xdr:spPr bwMode="auto">
          <a:xfrm flipV="1">
            <a:off x="7335" y="2165"/>
            <a:ext cx="84" cy="1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" name="Line 721">
            <a:extLst>
              <a:ext uri="{FF2B5EF4-FFF2-40B4-BE49-F238E27FC236}">
                <a16:creationId xmlns:a16="http://schemas.microsoft.com/office/drawing/2014/main" id="{9ACD446A-0CD1-4402-9144-B503B8D66E57}"/>
              </a:ext>
            </a:extLst>
          </xdr:cNvPr>
          <xdr:cNvSpPr>
            <a:spLocks noChangeShapeType="1"/>
          </xdr:cNvSpPr>
        </xdr:nvSpPr>
        <xdr:spPr bwMode="auto">
          <a:xfrm flipV="1">
            <a:off x="7157" y="2198"/>
            <a:ext cx="76" cy="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" name="Line 720">
            <a:extLst>
              <a:ext uri="{FF2B5EF4-FFF2-40B4-BE49-F238E27FC236}">
                <a16:creationId xmlns:a16="http://schemas.microsoft.com/office/drawing/2014/main" id="{C46EEF41-869D-4900-8E26-19D3DEBA96D0}"/>
              </a:ext>
            </a:extLst>
          </xdr:cNvPr>
          <xdr:cNvSpPr>
            <a:spLocks noChangeShapeType="1"/>
          </xdr:cNvSpPr>
        </xdr:nvSpPr>
        <xdr:spPr bwMode="auto">
          <a:xfrm flipV="1">
            <a:off x="6997" y="2233"/>
            <a:ext cx="93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" name="Line 719">
            <a:extLst>
              <a:ext uri="{FF2B5EF4-FFF2-40B4-BE49-F238E27FC236}">
                <a16:creationId xmlns:a16="http://schemas.microsoft.com/office/drawing/2014/main" id="{2AC17E17-1752-415C-9047-CFA62640438D}"/>
              </a:ext>
            </a:extLst>
          </xdr:cNvPr>
          <xdr:cNvSpPr>
            <a:spLocks noChangeShapeType="1"/>
          </xdr:cNvSpPr>
        </xdr:nvSpPr>
        <xdr:spPr bwMode="auto">
          <a:xfrm flipV="1">
            <a:off x="6811" y="2258"/>
            <a:ext cx="101" cy="3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" name="Line 718">
            <a:extLst>
              <a:ext uri="{FF2B5EF4-FFF2-40B4-BE49-F238E27FC236}">
                <a16:creationId xmlns:a16="http://schemas.microsoft.com/office/drawing/2014/main" id="{E39A9A95-B8F5-4E43-BFAD-6DE9E58B283B}"/>
              </a:ext>
            </a:extLst>
          </xdr:cNvPr>
          <xdr:cNvSpPr>
            <a:spLocks noChangeShapeType="1"/>
          </xdr:cNvSpPr>
        </xdr:nvSpPr>
        <xdr:spPr bwMode="auto">
          <a:xfrm>
            <a:off x="6709" y="2291"/>
            <a:ext cx="102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1" name="Line 717">
            <a:extLst>
              <a:ext uri="{FF2B5EF4-FFF2-40B4-BE49-F238E27FC236}">
                <a16:creationId xmlns:a16="http://schemas.microsoft.com/office/drawing/2014/main" id="{3F892E57-CC7E-4671-9EFC-DC0F59FB3524}"/>
              </a:ext>
            </a:extLst>
          </xdr:cNvPr>
          <xdr:cNvSpPr>
            <a:spLocks noChangeShapeType="1"/>
          </xdr:cNvSpPr>
        </xdr:nvSpPr>
        <xdr:spPr bwMode="auto">
          <a:xfrm>
            <a:off x="8045" y="2131"/>
            <a:ext cx="23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2" name="Line 716">
            <a:extLst>
              <a:ext uri="{FF2B5EF4-FFF2-40B4-BE49-F238E27FC236}">
                <a16:creationId xmlns:a16="http://schemas.microsoft.com/office/drawing/2014/main" id="{4ED7D708-353A-469C-A8F1-291F6F105034}"/>
              </a:ext>
            </a:extLst>
          </xdr:cNvPr>
          <xdr:cNvSpPr>
            <a:spLocks noChangeShapeType="1"/>
          </xdr:cNvSpPr>
        </xdr:nvSpPr>
        <xdr:spPr bwMode="auto">
          <a:xfrm flipV="1">
            <a:off x="8019" y="2131"/>
            <a:ext cx="26" cy="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3" name="Line 715">
            <a:extLst>
              <a:ext uri="{FF2B5EF4-FFF2-40B4-BE49-F238E27FC236}">
                <a16:creationId xmlns:a16="http://schemas.microsoft.com/office/drawing/2014/main" id="{301A31F8-2164-46B1-B0B2-4B7726AC8384}"/>
              </a:ext>
            </a:extLst>
          </xdr:cNvPr>
          <xdr:cNvSpPr>
            <a:spLocks noChangeShapeType="1"/>
          </xdr:cNvSpPr>
        </xdr:nvSpPr>
        <xdr:spPr bwMode="auto">
          <a:xfrm flipV="1">
            <a:off x="6709" y="2148"/>
            <a:ext cx="1310" cy="22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4" name="Line 714">
            <a:extLst>
              <a:ext uri="{FF2B5EF4-FFF2-40B4-BE49-F238E27FC236}">
                <a16:creationId xmlns:a16="http://schemas.microsoft.com/office/drawing/2014/main" id="{3CAB54E2-7403-4F5C-B243-6A0354E87DCA}"/>
              </a:ext>
            </a:extLst>
          </xdr:cNvPr>
          <xdr:cNvSpPr>
            <a:spLocks noChangeShapeType="1"/>
          </xdr:cNvSpPr>
        </xdr:nvSpPr>
        <xdr:spPr bwMode="auto">
          <a:xfrm>
            <a:off x="6700" y="2233"/>
            <a:ext cx="26" cy="27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5" name="Line 713">
            <a:extLst>
              <a:ext uri="{FF2B5EF4-FFF2-40B4-BE49-F238E27FC236}">
                <a16:creationId xmlns:a16="http://schemas.microsoft.com/office/drawing/2014/main" id="{797CED76-9C9E-452B-B857-8952C449B711}"/>
              </a:ext>
            </a:extLst>
          </xdr:cNvPr>
          <xdr:cNvSpPr>
            <a:spLocks noChangeShapeType="1"/>
          </xdr:cNvSpPr>
        </xdr:nvSpPr>
        <xdr:spPr bwMode="auto">
          <a:xfrm>
            <a:off x="8002" y="1750"/>
            <a:ext cx="1744" cy="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6" name="Line 712">
            <a:extLst>
              <a:ext uri="{FF2B5EF4-FFF2-40B4-BE49-F238E27FC236}">
                <a16:creationId xmlns:a16="http://schemas.microsoft.com/office/drawing/2014/main" id="{7BD360F7-AA44-4A40-95D8-F4B441A4B99C}"/>
              </a:ext>
            </a:extLst>
          </xdr:cNvPr>
          <xdr:cNvSpPr>
            <a:spLocks noChangeShapeType="1"/>
          </xdr:cNvSpPr>
        </xdr:nvSpPr>
        <xdr:spPr bwMode="auto">
          <a:xfrm flipV="1">
            <a:off x="6895" y="1750"/>
            <a:ext cx="1107" cy="40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7" name="Line 711">
            <a:extLst>
              <a:ext uri="{FF2B5EF4-FFF2-40B4-BE49-F238E27FC236}">
                <a16:creationId xmlns:a16="http://schemas.microsoft.com/office/drawing/2014/main" id="{3D2C164A-ABBF-4EED-976A-A2EA8BBA95F5}"/>
              </a:ext>
            </a:extLst>
          </xdr:cNvPr>
          <xdr:cNvSpPr>
            <a:spLocks noChangeShapeType="1"/>
          </xdr:cNvSpPr>
        </xdr:nvSpPr>
        <xdr:spPr bwMode="auto">
          <a:xfrm flipV="1">
            <a:off x="6869" y="2157"/>
            <a:ext cx="26" cy="2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8" name="Line 710">
            <a:extLst>
              <a:ext uri="{FF2B5EF4-FFF2-40B4-BE49-F238E27FC236}">
                <a16:creationId xmlns:a16="http://schemas.microsoft.com/office/drawing/2014/main" id="{C8D23E1B-AD1C-49FD-8495-562EED7AC84C}"/>
              </a:ext>
            </a:extLst>
          </xdr:cNvPr>
          <xdr:cNvSpPr>
            <a:spLocks noChangeShapeType="1"/>
          </xdr:cNvSpPr>
        </xdr:nvSpPr>
        <xdr:spPr bwMode="auto">
          <a:xfrm flipV="1">
            <a:off x="6700" y="2183"/>
            <a:ext cx="169" cy="5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" name="Line 709">
            <a:extLst>
              <a:ext uri="{FF2B5EF4-FFF2-40B4-BE49-F238E27FC236}">
                <a16:creationId xmlns:a16="http://schemas.microsoft.com/office/drawing/2014/main" id="{BD3CBCF9-9365-456F-9356-06EBBFB3A79B}"/>
              </a:ext>
            </a:extLst>
          </xdr:cNvPr>
          <xdr:cNvSpPr>
            <a:spLocks noChangeShapeType="1"/>
          </xdr:cNvSpPr>
        </xdr:nvSpPr>
        <xdr:spPr bwMode="auto">
          <a:xfrm flipV="1">
            <a:off x="5516" y="2233"/>
            <a:ext cx="1184" cy="21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0" name="Line 708">
            <a:extLst>
              <a:ext uri="{FF2B5EF4-FFF2-40B4-BE49-F238E27FC236}">
                <a16:creationId xmlns:a16="http://schemas.microsoft.com/office/drawing/2014/main" id="{55071A63-F87A-47EA-80B3-7F0F4AE797E9}"/>
              </a:ext>
            </a:extLst>
          </xdr:cNvPr>
          <xdr:cNvSpPr>
            <a:spLocks noChangeShapeType="1"/>
          </xdr:cNvSpPr>
        </xdr:nvSpPr>
        <xdr:spPr bwMode="auto">
          <a:xfrm flipV="1">
            <a:off x="5339" y="2445"/>
            <a:ext cx="177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1" name="Line 707">
            <a:extLst>
              <a:ext uri="{FF2B5EF4-FFF2-40B4-BE49-F238E27FC236}">
                <a16:creationId xmlns:a16="http://schemas.microsoft.com/office/drawing/2014/main" id="{10861DC0-D55A-4720-973C-EDD1B6096969}"/>
              </a:ext>
            </a:extLst>
          </xdr:cNvPr>
          <xdr:cNvSpPr>
            <a:spLocks noChangeShapeType="1"/>
          </xdr:cNvSpPr>
        </xdr:nvSpPr>
        <xdr:spPr bwMode="auto">
          <a:xfrm flipH="1">
            <a:off x="5322" y="2672"/>
            <a:ext cx="936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2" name="Line 706">
            <a:extLst>
              <a:ext uri="{FF2B5EF4-FFF2-40B4-BE49-F238E27FC236}">
                <a16:creationId xmlns:a16="http://schemas.microsoft.com/office/drawing/2014/main" id="{81BCFC08-6789-4AE0-AA2A-2DEB149F35F6}"/>
              </a:ext>
            </a:extLst>
          </xdr:cNvPr>
          <xdr:cNvSpPr>
            <a:spLocks noChangeShapeType="1"/>
          </xdr:cNvSpPr>
        </xdr:nvSpPr>
        <xdr:spPr bwMode="auto">
          <a:xfrm flipV="1">
            <a:off x="5289" y="2639"/>
            <a:ext cx="1" cy="606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3" name="Line 705">
            <a:extLst>
              <a:ext uri="{FF2B5EF4-FFF2-40B4-BE49-F238E27FC236}">
                <a16:creationId xmlns:a16="http://schemas.microsoft.com/office/drawing/2014/main" id="{59774312-CC83-469C-A136-430AF778AFD3}"/>
              </a:ext>
            </a:extLst>
          </xdr:cNvPr>
          <xdr:cNvSpPr>
            <a:spLocks noChangeShapeType="1"/>
          </xdr:cNvSpPr>
        </xdr:nvSpPr>
        <xdr:spPr bwMode="auto">
          <a:xfrm flipV="1">
            <a:off x="14119" y="2636"/>
            <a:ext cx="2" cy="637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4" name="Line 704">
            <a:extLst>
              <a:ext uri="{FF2B5EF4-FFF2-40B4-BE49-F238E27FC236}">
                <a16:creationId xmlns:a16="http://schemas.microsoft.com/office/drawing/2014/main" id="{C29F7D30-DFBC-444F-96DF-63D28E71B858}"/>
              </a:ext>
            </a:extLst>
          </xdr:cNvPr>
          <xdr:cNvSpPr>
            <a:spLocks noChangeShapeType="1"/>
          </xdr:cNvSpPr>
        </xdr:nvSpPr>
        <xdr:spPr bwMode="auto">
          <a:xfrm>
            <a:off x="5322" y="2672"/>
            <a:ext cx="1" cy="59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" name="Line 703">
            <a:extLst>
              <a:ext uri="{FF2B5EF4-FFF2-40B4-BE49-F238E27FC236}">
                <a16:creationId xmlns:a16="http://schemas.microsoft.com/office/drawing/2014/main" id="{E40223CA-6024-46E4-BC02-521093802F15}"/>
              </a:ext>
            </a:extLst>
          </xdr:cNvPr>
          <xdr:cNvSpPr>
            <a:spLocks noChangeShapeType="1"/>
          </xdr:cNvSpPr>
        </xdr:nvSpPr>
        <xdr:spPr bwMode="auto">
          <a:xfrm flipH="1">
            <a:off x="5224" y="8967"/>
            <a:ext cx="1831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" name="Line 702">
            <a:extLst>
              <a:ext uri="{FF2B5EF4-FFF2-40B4-BE49-F238E27FC236}">
                <a16:creationId xmlns:a16="http://schemas.microsoft.com/office/drawing/2014/main" id="{8B0D75E1-15CC-404D-B448-AC86F330F133}"/>
              </a:ext>
            </a:extLst>
          </xdr:cNvPr>
          <xdr:cNvSpPr>
            <a:spLocks noChangeShapeType="1"/>
          </xdr:cNvSpPr>
        </xdr:nvSpPr>
        <xdr:spPr bwMode="auto">
          <a:xfrm flipV="1">
            <a:off x="7055" y="8967"/>
            <a:ext cx="2" cy="5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7" name="Line 701">
            <a:extLst>
              <a:ext uri="{FF2B5EF4-FFF2-40B4-BE49-F238E27FC236}">
                <a16:creationId xmlns:a16="http://schemas.microsoft.com/office/drawing/2014/main" id="{3B7D0BF0-F207-40C5-8E74-4854C4E1E9FA}"/>
              </a:ext>
            </a:extLst>
          </xdr:cNvPr>
          <xdr:cNvSpPr>
            <a:spLocks noChangeShapeType="1"/>
          </xdr:cNvSpPr>
        </xdr:nvSpPr>
        <xdr:spPr bwMode="auto">
          <a:xfrm flipV="1">
            <a:off x="7156" y="8834"/>
            <a:ext cx="1" cy="63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" name="Line 700">
            <a:extLst>
              <a:ext uri="{FF2B5EF4-FFF2-40B4-BE49-F238E27FC236}">
                <a16:creationId xmlns:a16="http://schemas.microsoft.com/office/drawing/2014/main" id="{05A69C02-8D4D-4098-80E8-4B9797C48A9A}"/>
              </a:ext>
            </a:extLst>
          </xdr:cNvPr>
          <xdr:cNvSpPr>
            <a:spLocks noChangeShapeType="1"/>
          </xdr:cNvSpPr>
        </xdr:nvSpPr>
        <xdr:spPr bwMode="auto">
          <a:xfrm flipH="1">
            <a:off x="7055" y="9601"/>
            <a:ext cx="101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9" name="Line 699">
            <a:extLst>
              <a:ext uri="{FF2B5EF4-FFF2-40B4-BE49-F238E27FC236}">
                <a16:creationId xmlns:a16="http://schemas.microsoft.com/office/drawing/2014/main" id="{B0D448DD-30E4-458E-8913-82448EE6FCE2}"/>
              </a:ext>
            </a:extLst>
          </xdr:cNvPr>
          <xdr:cNvSpPr>
            <a:spLocks noChangeShapeType="1"/>
          </xdr:cNvSpPr>
        </xdr:nvSpPr>
        <xdr:spPr bwMode="auto">
          <a:xfrm flipH="1">
            <a:off x="7055" y="9467"/>
            <a:ext cx="101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0" name="Line 698">
            <a:extLst>
              <a:ext uri="{FF2B5EF4-FFF2-40B4-BE49-F238E27FC236}">
                <a16:creationId xmlns:a16="http://schemas.microsoft.com/office/drawing/2014/main" id="{886567DC-5A7B-4C3D-9ED8-4B7320F036DF}"/>
              </a:ext>
            </a:extLst>
          </xdr:cNvPr>
          <xdr:cNvSpPr>
            <a:spLocks noChangeShapeType="1"/>
          </xdr:cNvSpPr>
        </xdr:nvSpPr>
        <xdr:spPr bwMode="auto">
          <a:xfrm>
            <a:off x="5058" y="8867"/>
            <a:ext cx="2065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1" name="Line 697">
            <a:extLst>
              <a:ext uri="{FF2B5EF4-FFF2-40B4-BE49-F238E27FC236}">
                <a16:creationId xmlns:a16="http://schemas.microsoft.com/office/drawing/2014/main" id="{A05B38F5-D515-4FEA-801C-7FD7141885B5}"/>
              </a:ext>
            </a:extLst>
          </xdr:cNvPr>
          <xdr:cNvSpPr>
            <a:spLocks noChangeShapeType="1"/>
          </xdr:cNvSpPr>
        </xdr:nvSpPr>
        <xdr:spPr bwMode="auto">
          <a:xfrm>
            <a:off x="5224" y="8834"/>
            <a:ext cx="2" cy="13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2" name="Line 696">
            <a:extLst>
              <a:ext uri="{FF2B5EF4-FFF2-40B4-BE49-F238E27FC236}">
                <a16:creationId xmlns:a16="http://schemas.microsoft.com/office/drawing/2014/main" id="{81FF76A6-36F8-4D8D-BE28-37EDFF7E66FB}"/>
              </a:ext>
            </a:extLst>
          </xdr:cNvPr>
          <xdr:cNvSpPr>
            <a:spLocks noChangeShapeType="1"/>
          </xdr:cNvSpPr>
        </xdr:nvSpPr>
        <xdr:spPr bwMode="auto">
          <a:xfrm flipH="1">
            <a:off x="5224" y="8834"/>
            <a:ext cx="1932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3" name="Line 695">
            <a:extLst>
              <a:ext uri="{FF2B5EF4-FFF2-40B4-BE49-F238E27FC236}">
                <a16:creationId xmlns:a16="http://schemas.microsoft.com/office/drawing/2014/main" id="{B24E57DA-5BC3-4272-AEAB-62235E95D416}"/>
              </a:ext>
            </a:extLst>
          </xdr:cNvPr>
          <xdr:cNvSpPr>
            <a:spLocks noChangeShapeType="1"/>
          </xdr:cNvSpPr>
        </xdr:nvSpPr>
        <xdr:spPr bwMode="auto">
          <a:xfrm>
            <a:off x="4988" y="8671"/>
            <a:ext cx="2" cy="33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4" name="Line 694">
            <a:extLst>
              <a:ext uri="{FF2B5EF4-FFF2-40B4-BE49-F238E27FC236}">
                <a16:creationId xmlns:a16="http://schemas.microsoft.com/office/drawing/2014/main" id="{3A533FE4-3279-40E2-9EC3-150CAB44CD5A}"/>
              </a:ext>
            </a:extLst>
          </xdr:cNvPr>
          <xdr:cNvSpPr>
            <a:spLocks noChangeShapeType="1"/>
          </xdr:cNvSpPr>
        </xdr:nvSpPr>
        <xdr:spPr bwMode="auto">
          <a:xfrm flipV="1">
            <a:off x="3733" y="8659"/>
            <a:ext cx="1" cy="1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5" name="Line 693">
            <a:extLst>
              <a:ext uri="{FF2B5EF4-FFF2-40B4-BE49-F238E27FC236}">
                <a16:creationId xmlns:a16="http://schemas.microsoft.com/office/drawing/2014/main" id="{E1C7450E-F4EA-47DF-99DB-F1807CD21FE6}"/>
              </a:ext>
            </a:extLst>
          </xdr:cNvPr>
          <xdr:cNvSpPr>
            <a:spLocks noChangeShapeType="1"/>
          </xdr:cNvSpPr>
        </xdr:nvSpPr>
        <xdr:spPr bwMode="auto">
          <a:xfrm flipV="1">
            <a:off x="3471" y="8662"/>
            <a:ext cx="1" cy="17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6" name="Line 692">
            <a:extLst>
              <a:ext uri="{FF2B5EF4-FFF2-40B4-BE49-F238E27FC236}">
                <a16:creationId xmlns:a16="http://schemas.microsoft.com/office/drawing/2014/main" id="{B983347E-0899-47A9-AE02-53B4C9F34735}"/>
              </a:ext>
            </a:extLst>
          </xdr:cNvPr>
          <xdr:cNvSpPr>
            <a:spLocks noChangeShapeType="1"/>
          </xdr:cNvSpPr>
        </xdr:nvSpPr>
        <xdr:spPr bwMode="auto">
          <a:xfrm flipV="1">
            <a:off x="3207" y="8665"/>
            <a:ext cx="2" cy="17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7" name="Line 691">
            <a:extLst>
              <a:ext uri="{FF2B5EF4-FFF2-40B4-BE49-F238E27FC236}">
                <a16:creationId xmlns:a16="http://schemas.microsoft.com/office/drawing/2014/main" id="{5C58BABE-5D33-47E5-81B4-B0D8FAD68290}"/>
              </a:ext>
            </a:extLst>
          </xdr:cNvPr>
          <xdr:cNvSpPr>
            <a:spLocks noChangeShapeType="1"/>
          </xdr:cNvSpPr>
        </xdr:nvSpPr>
        <xdr:spPr bwMode="auto">
          <a:xfrm flipV="1">
            <a:off x="2945" y="8668"/>
            <a:ext cx="2" cy="16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8" name="Line 690">
            <a:extLst>
              <a:ext uri="{FF2B5EF4-FFF2-40B4-BE49-F238E27FC236}">
                <a16:creationId xmlns:a16="http://schemas.microsoft.com/office/drawing/2014/main" id="{7A53F034-D3AA-4B3C-B689-A452C17A152B}"/>
              </a:ext>
            </a:extLst>
          </xdr:cNvPr>
          <xdr:cNvSpPr>
            <a:spLocks noChangeShapeType="1"/>
          </xdr:cNvSpPr>
        </xdr:nvSpPr>
        <xdr:spPr bwMode="auto">
          <a:xfrm flipV="1">
            <a:off x="3339" y="8752"/>
            <a:ext cx="1" cy="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9" name="Line 689">
            <a:extLst>
              <a:ext uri="{FF2B5EF4-FFF2-40B4-BE49-F238E27FC236}">
                <a16:creationId xmlns:a16="http://schemas.microsoft.com/office/drawing/2014/main" id="{D78A3699-8D2A-4E91-B2E8-64F341083419}"/>
              </a:ext>
            </a:extLst>
          </xdr:cNvPr>
          <xdr:cNvSpPr>
            <a:spLocks noChangeShapeType="1"/>
          </xdr:cNvSpPr>
        </xdr:nvSpPr>
        <xdr:spPr bwMode="auto">
          <a:xfrm flipV="1">
            <a:off x="3601" y="8752"/>
            <a:ext cx="1" cy="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0" name="Line 688">
            <a:extLst>
              <a:ext uri="{FF2B5EF4-FFF2-40B4-BE49-F238E27FC236}">
                <a16:creationId xmlns:a16="http://schemas.microsoft.com/office/drawing/2014/main" id="{54FC39DA-AFA5-4D9D-98C2-0CCAD2878487}"/>
              </a:ext>
            </a:extLst>
          </xdr:cNvPr>
          <xdr:cNvSpPr>
            <a:spLocks noChangeShapeType="1"/>
          </xdr:cNvSpPr>
        </xdr:nvSpPr>
        <xdr:spPr bwMode="auto">
          <a:xfrm flipV="1">
            <a:off x="3863" y="8752"/>
            <a:ext cx="1" cy="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1" name="Line 687">
            <a:extLst>
              <a:ext uri="{FF2B5EF4-FFF2-40B4-BE49-F238E27FC236}">
                <a16:creationId xmlns:a16="http://schemas.microsoft.com/office/drawing/2014/main" id="{2C02CEAA-F424-41A3-B3B3-F7333C9B3775}"/>
              </a:ext>
            </a:extLst>
          </xdr:cNvPr>
          <xdr:cNvSpPr>
            <a:spLocks noChangeShapeType="1"/>
          </xdr:cNvSpPr>
        </xdr:nvSpPr>
        <xdr:spPr bwMode="auto">
          <a:xfrm flipV="1">
            <a:off x="2815" y="8752"/>
            <a:ext cx="1" cy="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2" name="Line 686">
            <a:extLst>
              <a:ext uri="{FF2B5EF4-FFF2-40B4-BE49-F238E27FC236}">
                <a16:creationId xmlns:a16="http://schemas.microsoft.com/office/drawing/2014/main" id="{ED2C3231-2ACF-4594-A50B-D8F216EA741C}"/>
              </a:ext>
            </a:extLst>
          </xdr:cNvPr>
          <xdr:cNvSpPr>
            <a:spLocks noChangeShapeType="1"/>
          </xdr:cNvSpPr>
        </xdr:nvSpPr>
        <xdr:spPr bwMode="auto">
          <a:xfrm flipV="1">
            <a:off x="3077" y="8752"/>
            <a:ext cx="1" cy="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3" name="Line 685">
            <a:extLst>
              <a:ext uri="{FF2B5EF4-FFF2-40B4-BE49-F238E27FC236}">
                <a16:creationId xmlns:a16="http://schemas.microsoft.com/office/drawing/2014/main" id="{4998A80F-1DB6-481E-A4F9-F9B1562236BF}"/>
              </a:ext>
            </a:extLst>
          </xdr:cNvPr>
          <xdr:cNvSpPr>
            <a:spLocks noChangeShapeType="1"/>
          </xdr:cNvSpPr>
        </xdr:nvSpPr>
        <xdr:spPr bwMode="auto">
          <a:xfrm flipV="1">
            <a:off x="3824" y="2240"/>
            <a:ext cx="2" cy="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4" name="Line 684">
            <a:extLst>
              <a:ext uri="{FF2B5EF4-FFF2-40B4-BE49-F238E27FC236}">
                <a16:creationId xmlns:a16="http://schemas.microsoft.com/office/drawing/2014/main" id="{6407F301-C682-41CD-B851-4902238E5212}"/>
              </a:ext>
            </a:extLst>
          </xdr:cNvPr>
          <xdr:cNvSpPr>
            <a:spLocks noChangeShapeType="1"/>
          </xdr:cNvSpPr>
        </xdr:nvSpPr>
        <xdr:spPr bwMode="auto">
          <a:xfrm>
            <a:off x="3824" y="1640"/>
            <a:ext cx="2" cy="6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5" name="Line 683">
            <a:extLst>
              <a:ext uri="{FF2B5EF4-FFF2-40B4-BE49-F238E27FC236}">
                <a16:creationId xmlns:a16="http://schemas.microsoft.com/office/drawing/2014/main" id="{7C02FE4F-C0AC-4DC9-ADFE-0CFA1B786FA7}"/>
              </a:ext>
            </a:extLst>
          </xdr:cNvPr>
          <xdr:cNvSpPr>
            <a:spLocks noChangeShapeType="1"/>
          </xdr:cNvSpPr>
        </xdr:nvSpPr>
        <xdr:spPr bwMode="auto">
          <a:xfrm>
            <a:off x="3824" y="2307"/>
            <a:ext cx="666" cy="9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6" name="Line 682">
            <a:extLst>
              <a:ext uri="{FF2B5EF4-FFF2-40B4-BE49-F238E27FC236}">
                <a16:creationId xmlns:a16="http://schemas.microsoft.com/office/drawing/2014/main" id="{44E9A7F5-E2E5-4D0B-88F9-6AA4C6A0C6EA}"/>
              </a:ext>
            </a:extLst>
          </xdr:cNvPr>
          <xdr:cNvSpPr>
            <a:spLocks noChangeShapeType="1"/>
          </xdr:cNvSpPr>
        </xdr:nvSpPr>
        <xdr:spPr bwMode="auto">
          <a:xfrm flipV="1">
            <a:off x="3824" y="2307"/>
            <a:ext cx="666" cy="9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7" name="Line 681">
            <a:extLst>
              <a:ext uri="{FF2B5EF4-FFF2-40B4-BE49-F238E27FC236}">
                <a16:creationId xmlns:a16="http://schemas.microsoft.com/office/drawing/2014/main" id="{FD744C35-2CB3-4055-A48A-AB81EBD8DD19}"/>
              </a:ext>
            </a:extLst>
          </xdr:cNvPr>
          <xdr:cNvSpPr>
            <a:spLocks noChangeShapeType="1"/>
          </xdr:cNvSpPr>
        </xdr:nvSpPr>
        <xdr:spPr bwMode="auto">
          <a:xfrm flipH="1">
            <a:off x="3824" y="2307"/>
            <a:ext cx="666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8" name="Line 680">
            <a:extLst>
              <a:ext uri="{FF2B5EF4-FFF2-40B4-BE49-F238E27FC236}">
                <a16:creationId xmlns:a16="http://schemas.microsoft.com/office/drawing/2014/main" id="{2378E3B0-D1AB-47C3-BF90-B6A1A3571D93}"/>
              </a:ext>
            </a:extLst>
          </xdr:cNvPr>
          <xdr:cNvSpPr>
            <a:spLocks noChangeShapeType="1"/>
          </xdr:cNvSpPr>
        </xdr:nvSpPr>
        <xdr:spPr bwMode="auto">
          <a:xfrm flipH="1">
            <a:off x="3824" y="3306"/>
            <a:ext cx="666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9" name="Line 679">
            <a:extLst>
              <a:ext uri="{FF2B5EF4-FFF2-40B4-BE49-F238E27FC236}">
                <a16:creationId xmlns:a16="http://schemas.microsoft.com/office/drawing/2014/main" id="{B378B840-B8C2-4826-AB4B-E5299F314EBF}"/>
              </a:ext>
            </a:extLst>
          </xdr:cNvPr>
          <xdr:cNvSpPr>
            <a:spLocks noChangeShapeType="1"/>
          </xdr:cNvSpPr>
        </xdr:nvSpPr>
        <xdr:spPr bwMode="auto">
          <a:xfrm flipV="1">
            <a:off x="3824" y="2307"/>
            <a:ext cx="2" cy="9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0" name="Line 678">
            <a:extLst>
              <a:ext uri="{FF2B5EF4-FFF2-40B4-BE49-F238E27FC236}">
                <a16:creationId xmlns:a16="http://schemas.microsoft.com/office/drawing/2014/main" id="{FB45E4D0-F5F5-4D5D-B24B-DBBC2DDE2D7E}"/>
              </a:ext>
            </a:extLst>
          </xdr:cNvPr>
          <xdr:cNvSpPr>
            <a:spLocks noChangeShapeType="1"/>
          </xdr:cNvSpPr>
        </xdr:nvSpPr>
        <xdr:spPr bwMode="auto">
          <a:xfrm flipH="1">
            <a:off x="5289" y="2639"/>
            <a:ext cx="9396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1" name="Line 677">
            <a:extLst>
              <a:ext uri="{FF2B5EF4-FFF2-40B4-BE49-F238E27FC236}">
                <a16:creationId xmlns:a16="http://schemas.microsoft.com/office/drawing/2014/main" id="{1F73A701-2B33-42C5-960D-62B69BBCB8FB}"/>
              </a:ext>
            </a:extLst>
          </xdr:cNvPr>
          <xdr:cNvSpPr>
            <a:spLocks noChangeShapeType="1"/>
          </xdr:cNvSpPr>
        </xdr:nvSpPr>
        <xdr:spPr bwMode="auto">
          <a:xfrm>
            <a:off x="5289" y="2639"/>
            <a:ext cx="1" cy="59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2" name="Line 676">
            <a:extLst>
              <a:ext uri="{FF2B5EF4-FFF2-40B4-BE49-F238E27FC236}">
                <a16:creationId xmlns:a16="http://schemas.microsoft.com/office/drawing/2014/main" id="{E07015C9-C27A-409F-B5B1-1B89F8D247DD}"/>
              </a:ext>
            </a:extLst>
          </xdr:cNvPr>
          <xdr:cNvSpPr>
            <a:spLocks noChangeShapeType="1"/>
          </xdr:cNvSpPr>
        </xdr:nvSpPr>
        <xdr:spPr bwMode="auto">
          <a:xfrm flipV="1">
            <a:off x="14085" y="2671"/>
            <a:ext cx="2" cy="633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3" name="Line 675">
            <a:extLst>
              <a:ext uri="{FF2B5EF4-FFF2-40B4-BE49-F238E27FC236}">
                <a16:creationId xmlns:a16="http://schemas.microsoft.com/office/drawing/2014/main" id="{F6B4F744-2DB7-4A99-8B01-BF4DEEFA5EC7}"/>
              </a:ext>
            </a:extLst>
          </xdr:cNvPr>
          <xdr:cNvSpPr>
            <a:spLocks noChangeShapeType="1"/>
          </xdr:cNvSpPr>
        </xdr:nvSpPr>
        <xdr:spPr bwMode="auto">
          <a:xfrm flipH="1">
            <a:off x="2779" y="1640"/>
            <a:ext cx="644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4" name="Line 674">
            <a:extLst>
              <a:ext uri="{FF2B5EF4-FFF2-40B4-BE49-F238E27FC236}">
                <a16:creationId xmlns:a16="http://schemas.microsoft.com/office/drawing/2014/main" id="{D9C216B6-3F01-476A-BF1D-14F1BF02143F}"/>
              </a:ext>
            </a:extLst>
          </xdr:cNvPr>
          <xdr:cNvSpPr>
            <a:spLocks noChangeShapeType="1"/>
          </xdr:cNvSpPr>
        </xdr:nvSpPr>
        <xdr:spPr bwMode="auto">
          <a:xfrm flipH="1">
            <a:off x="2779" y="8658"/>
            <a:ext cx="1164" cy="1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5" name="Line 673">
            <a:extLst>
              <a:ext uri="{FF2B5EF4-FFF2-40B4-BE49-F238E27FC236}">
                <a16:creationId xmlns:a16="http://schemas.microsoft.com/office/drawing/2014/main" id="{787E6557-FD0A-4EA6-9141-59A2E1E435F3}"/>
              </a:ext>
            </a:extLst>
          </xdr:cNvPr>
          <xdr:cNvSpPr>
            <a:spLocks noChangeShapeType="1"/>
          </xdr:cNvSpPr>
        </xdr:nvSpPr>
        <xdr:spPr bwMode="auto">
          <a:xfrm flipH="1">
            <a:off x="7320" y="9870"/>
            <a:ext cx="7365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6" name="Line 672">
            <a:extLst>
              <a:ext uri="{FF2B5EF4-FFF2-40B4-BE49-F238E27FC236}">
                <a16:creationId xmlns:a16="http://schemas.microsoft.com/office/drawing/2014/main" id="{031EE7A0-5A32-4780-A8DF-B165DD1DCBBA}"/>
              </a:ext>
            </a:extLst>
          </xdr:cNvPr>
          <xdr:cNvSpPr>
            <a:spLocks noChangeShapeType="1"/>
          </xdr:cNvSpPr>
        </xdr:nvSpPr>
        <xdr:spPr bwMode="auto">
          <a:xfrm>
            <a:off x="7320" y="9870"/>
            <a:ext cx="2" cy="43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7" name="Line 671">
            <a:extLst>
              <a:ext uri="{FF2B5EF4-FFF2-40B4-BE49-F238E27FC236}">
                <a16:creationId xmlns:a16="http://schemas.microsoft.com/office/drawing/2014/main" id="{AF2C93D8-9DA8-4C3C-9362-95A057EC2F46}"/>
              </a:ext>
            </a:extLst>
          </xdr:cNvPr>
          <xdr:cNvSpPr>
            <a:spLocks noChangeShapeType="1"/>
          </xdr:cNvSpPr>
        </xdr:nvSpPr>
        <xdr:spPr bwMode="auto">
          <a:xfrm>
            <a:off x="2779" y="9103"/>
            <a:ext cx="410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8" name="Line 670">
            <a:extLst>
              <a:ext uri="{FF2B5EF4-FFF2-40B4-BE49-F238E27FC236}">
                <a16:creationId xmlns:a16="http://schemas.microsoft.com/office/drawing/2014/main" id="{E43CE1E7-5168-4BF2-9914-3462E705F8E6}"/>
              </a:ext>
            </a:extLst>
          </xdr:cNvPr>
          <xdr:cNvSpPr>
            <a:spLocks noChangeShapeType="1"/>
          </xdr:cNvSpPr>
        </xdr:nvSpPr>
        <xdr:spPr bwMode="auto">
          <a:xfrm flipV="1">
            <a:off x="6887" y="9103"/>
            <a:ext cx="1" cy="1204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9" name="Line 669">
            <a:extLst>
              <a:ext uri="{FF2B5EF4-FFF2-40B4-BE49-F238E27FC236}">
                <a16:creationId xmlns:a16="http://schemas.microsoft.com/office/drawing/2014/main" id="{F4EFE435-887F-44C7-8346-BEA19AF0648F}"/>
              </a:ext>
            </a:extLst>
          </xdr:cNvPr>
          <xdr:cNvSpPr>
            <a:spLocks noChangeShapeType="1"/>
          </xdr:cNvSpPr>
        </xdr:nvSpPr>
        <xdr:spPr bwMode="auto">
          <a:xfrm flipV="1">
            <a:off x="6854" y="9137"/>
            <a:ext cx="1" cy="11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0" name="Line 668">
            <a:extLst>
              <a:ext uri="{FF2B5EF4-FFF2-40B4-BE49-F238E27FC236}">
                <a16:creationId xmlns:a16="http://schemas.microsoft.com/office/drawing/2014/main" id="{BEA4D4CD-996E-4982-8717-12CD8020A5E7}"/>
              </a:ext>
            </a:extLst>
          </xdr:cNvPr>
          <xdr:cNvSpPr>
            <a:spLocks noChangeShapeType="1"/>
          </xdr:cNvSpPr>
        </xdr:nvSpPr>
        <xdr:spPr bwMode="auto">
          <a:xfrm flipV="1">
            <a:off x="7055" y="9601"/>
            <a:ext cx="2" cy="70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1" name="Line 667">
            <a:extLst>
              <a:ext uri="{FF2B5EF4-FFF2-40B4-BE49-F238E27FC236}">
                <a16:creationId xmlns:a16="http://schemas.microsoft.com/office/drawing/2014/main" id="{42B171ED-734F-4E24-B6A3-A382BB71F62B}"/>
              </a:ext>
            </a:extLst>
          </xdr:cNvPr>
          <xdr:cNvSpPr>
            <a:spLocks noChangeShapeType="1"/>
          </xdr:cNvSpPr>
        </xdr:nvSpPr>
        <xdr:spPr bwMode="auto">
          <a:xfrm flipH="1">
            <a:off x="2779" y="8867"/>
            <a:ext cx="2279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2" name="Line 666">
            <a:extLst>
              <a:ext uri="{FF2B5EF4-FFF2-40B4-BE49-F238E27FC236}">
                <a16:creationId xmlns:a16="http://schemas.microsoft.com/office/drawing/2014/main" id="{BB81C8CF-5E44-40F1-BE62-7162B7C493F7}"/>
              </a:ext>
            </a:extLst>
          </xdr:cNvPr>
          <xdr:cNvSpPr>
            <a:spLocks noChangeShapeType="1"/>
          </xdr:cNvSpPr>
        </xdr:nvSpPr>
        <xdr:spPr bwMode="auto">
          <a:xfrm flipV="1">
            <a:off x="7123" y="8867"/>
            <a:ext cx="1" cy="144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3" name="Line 665">
            <a:extLst>
              <a:ext uri="{FF2B5EF4-FFF2-40B4-BE49-F238E27FC236}">
                <a16:creationId xmlns:a16="http://schemas.microsoft.com/office/drawing/2014/main" id="{B2B97C31-AF2A-4A68-81E5-BDED2EDA5B50}"/>
              </a:ext>
            </a:extLst>
          </xdr:cNvPr>
          <xdr:cNvSpPr>
            <a:spLocks noChangeShapeType="1"/>
          </xdr:cNvSpPr>
        </xdr:nvSpPr>
        <xdr:spPr bwMode="auto">
          <a:xfrm flipV="1">
            <a:off x="7156" y="9601"/>
            <a:ext cx="1" cy="70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4" name="Line 664">
            <a:extLst>
              <a:ext uri="{FF2B5EF4-FFF2-40B4-BE49-F238E27FC236}">
                <a16:creationId xmlns:a16="http://schemas.microsoft.com/office/drawing/2014/main" id="{51A33ED7-3B84-49E0-B8D0-28A137D17DBB}"/>
              </a:ext>
            </a:extLst>
          </xdr:cNvPr>
          <xdr:cNvSpPr>
            <a:spLocks noChangeShapeType="1"/>
          </xdr:cNvSpPr>
        </xdr:nvSpPr>
        <xdr:spPr bwMode="auto">
          <a:xfrm flipH="1">
            <a:off x="2779" y="9137"/>
            <a:ext cx="4075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5" name="Line 663">
            <a:extLst>
              <a:ext uri="{FF2B5EF4-FFF2-40B4-BE49-F238E27FC236}">
                <a16:creationId xmlns:a16="http://schemas.microsoft.com/office/drawing/2014/main" id="{C0693674-3B91-4ED8-83D0-8802971FF4D8}"/>
              </a:ext>
            </a:extLst>
          </xdr:cNvPr>
          <xdr:cNvSpPr>
            <a:spLocks noChangeShapeType="1"/>
          </xdr:cNvSpPr>
        </xdr:nvSpPr>
        <xdr:spPr bwMode="auto">
          <a:xfrm flipH="1">
            <a:off x="2779" y="8837"/>
            <a:ext cx="2209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6" name="Line 662">
            <a:extLst>
              <a:ext uri="{FF2B5EF4-FFF2-40B4-BE49-F238E27FC236}">
                <a16:creationId xmlns:a16="http://schemas.microsoft.com/office/drawing/2014/main" id="{C3D30734-1657-4CEC-80EA-880109B92807}"/>
              </a:ext>
            </a:extLst>
          </xdr:cNvPr>
          <xdr:cNvSpPr>
            <a:spLocks noChangeShapeType="1"/>
          </xdr:cNvSpPr>
        </xdr:nvSpPr>
        <xdr:spPr bwMode="auto">
          <a:xfrm flipH="1">
            <a:off x="2779" y="9004"/>
            <a:ext cx="2209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7" name="Line 661">
            <a:extLst>
              <a:ext uri="{FF2B5EF4-FFF2-40B4-BE49-F238E27FC236}">
                <a16:creationId xmlns:a16="http://schemas.microsoft.com/office/drawing/2014/main" id="{05A1DD02-C07E-4551-8349-397D5C5D93B0}"/>
              </a:ext>
            </a:extLst>
          </xdr:cNvPr>
          <xdr:cNvSpPr>
            <a:spLocks noChangeShapeType="1"/>
          </xdr:cNvSpPr>
        </xdr:nvSpPr>
        <xdr:spPr bwMode="auto">
          <a:xfrm>
            <a:off x="6821" y="9170"/>
            <a:ext cx="1" cy="113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8" name="Line 660">
            <a:extLst>
              <a:ext uri="{FF2B5EF4-FFF2-40B4-BE49-F238E27FC236}">
                <a16:creationId xmlns:a16="http://schemas.microsoft.com/office/drawing/2014/main" id="{F454CD32-A8EE-4963-AB97-6CDC38F7D0E5}"/>
              </a:ext>
            </a:extLst>
          </xdr:cNvPr>
          <xdr:cNvSpPr>
            <a:spLocks noChangeShapeType="1"/>
          </xdr:cNvSpPr>
        </xdr:nvSpPr>
        <xdr:spPr bwMode="auto">
          <a:xfrm flipH="1">
            <a:off x="2779" y="9170"/>
            <a:ext cx="4042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9" name="Line 659">
            <a:extLst>
              <a:ext uri="{FF2B5EF4-FFF2-40B4-BE49-F238E27FC236}">
                <a16:creationId xmlns:a16="http://schemas.microsoft.com/office/drawing/2014/main" id="{6E47964E-9591-42E0-B21F-553BC5F281F6}"/>
              </a:ext>
            </a:extLst>
          </xdr:cNvPr>
          <xdr:cNvSpPr>
            <a:spLocks noChangeShapeType="1"/>
          </xdr:cNvSpPr>
        </xdr:nvSpPr>
        <xdr:spPr bwMode="auto">
          <a:xfrm flipV="1">
            <a:off x="7286" y="9837"/>
            <a:ext cx="1" cy="4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0" name="Line 658">
            <a:extLst>
              <a:ext uri="{FF2B5EF4-FFF2-40B4-BE49-F238E27FC236}">
                <a16:creationId xmlns:a16="http://schemas.microsoft.com/office/drawing/2014/main" id="{97239095-A21E-4D21-B58E-33636FAEAA5D}"/>
              </a:ext>
            </a:extLst>
          </xdr:cNvPr>
          <xdr:cNvSpPr>
            <a:spLocks noChangeShapeType="1"/>
          </xdr:cNvSpPr>
        </xdr:nvSpPr>
        <xdr:spPr bwMode="auto">
          <a:xfrm>
            <a:off x="7286" y="9837"/>
            <a:ext cx="7399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1" name="Line 657">
            <a:extLst>
              <a:ext uri="{FF2B5EF4-FFF2-40B4-BE49-F238E27FC236}">
                <a16:creationId xmlns:a16="http://schemas.microsoft.com/office/drawing/2014/main" id="{93F01B2A-BA21-41D5-AA4A-4AA464878269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5758" y="3262"/>
            <a:ext cx="8314" cy="2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2" name="Line 656">
            <a:extLst>
              <a:ext uri="{FF2B5EF4-FFF2-40B4-BE49-F238E27FC236}">
                <a16:creationId xmlns:a16="http://schemas.microsoft.com/office/drawing/2014/main" id="{2BBE1E53-DA86-4857-B103-084D4A196276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5767" y="3271"/>
            <a:ext cx="8305" cy="2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3" name="Line 655">
            <a:extLst>
              <a:ext uri="{FF2B5EF4-FFF2-40B4-BE49-F238E27FC236}">
                <a16:creationId xmlns:a16="http://schemas.microsoft.com/office/drawing/2014/main" id="{8A44DB2B-A85B-4E34-8D95-4DB308B9386C}"/>
              </a:ext>
            </a:extLst>
          </xdr:cNvPr>
          <xdr:cNvSpPr>
            <a:spLocks noChangeShapeType="1"/>
          </xdr:cNvSpPr>
        </xdr:nvSpPr>
        <xdr:spPr bwMode="auto">
          <a:xfrm flipH="1">
            <a:off x="5740" y="3262"/>
            <a:ext cx="18" cy="482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4" name="Line 654">
            <a:extLst>
              <a:ext uri="{FF2B5EF4-FFF2-40B4-BE49-F238E27FC236}">
                <a16:creationId xmlns:a16="http://schemas.microsoft.com/office/drawing/2014/main" id="{7E768333-3BE6-4222-8562-E6867BFE7D92}"/>
              </a:ext>
            </a:extLst>
          </xdr:cNvPr>
          <xdr:cNvSpPr>
            <a:spLocks noChangeShapeType="1"/>
          </xdr:cNvSpPr>
        </xdr:nvSpPr>
        <xdr:spPr bwMode="auto">
          <a:xfrm flipH="1">
            <a:off x="5748" y="3262"/>
            <a:ext cx="19" cy="48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5" name="Line 653">
            <a:extLst>
              <a:ext uri="{FF2B5EF4-FFF2-40B4-BE49-F238E27FC236}">
                <a16:creationId xmlns:a16="http://schemas.microsoft.com/office/drawing/2014/main" id="{3929467A-040F-4F69-9FCB-7F486E8C7739}"/>
              </a:ext>
            </a:extLst>
          </xdr:cNvPr>
          <xdr:cNvSpPr>
            <a:spLocks noChangeShapeType="1"/>
          </xdr:cNvSpPr>
        </xdr:nvSpPr>
        <xdr:spPr bwMode="auto">
          <a:xfrm flipH="1">
            <a:off x="5748" y="3271"/>
            <a:ext cx="19" cy="480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6" name="Line 652">
            <a:extLst>
              <a:ext uri="{FF2B5EF4-FFF2-40B4-BE49-F238E27FC236}">
                <a16:creationId xmlns:a16="http://schemas.microsoft.com/office/drawing/2014/main" id="{6AA502DB-C118-472B-B1CE-24D9971B0EF4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5740" y="8087"/>
            <a:ext cx="8345" cy="1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7" name="Line 651">
            <a:extLst>
              <a:ext uri="{FF2B5EF4-FFF2-40B4-BE49-F238E27FC236}">
                <a16:creationId xmlns:a16="http://schemas.microsoft.com/office/drawing/2014/main" id="{E32B4508-5B5D-4A33-BFDC-C4B5BB82F97D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5740" y="8079"/>
            <a:ext cx="8345" cy="1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8" name="Line 650">
            <a:extLst>
              <a:ext uri="{FF2B5EF4-FFF2-40B4-BE49-F238E27FC236}">
                <a16:creationId xmlns:a16="http://schemas.microsoft.com/office/drawing/2014/main" id="{19B6B286-FE80-4C15-B650-EA3D8F8F5C9B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922" y="8250"/>
            <a:ext cx="4802" cy="14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9" name="Line 649">
            <a:extLst>
              <a:ext uri="{FF2B5EF4-FFF2-40B4-BE49-F238E27FC236}">
                <a16:creationId xmlns:a16="http://schemas.microsoft.com/office/drawing/2014/main" id="{FA07C702-41B3-4F2A-8812-95BCC23340C6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922" y="8243"/>
            <a:ext cx="4794" cy="1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0" name="Line 648">
            <a:extLst>
              <a:ext uri="{FF2B5EF4-FFF2-40B4-BE49-F238E27FC236}">
                <a16:creationId xmlns:a16="http://schemas.microsoft.com/office/drawing/2014/main" id="{8881B06B-154A-4DCA-A49E-A75F39664BE8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9723" y="8105"/>
            <a:ext cx="382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1" name="Line 647">
            <a:extLst>
              <a:ext uri="{FF2B5EF4-FFF2-40B4-BE49-F238E27FC236}">
                <a16:creationId xmlns:a16="http://schemas.microsoft.com/office/drawing/2014/main" id="{B1F8C6FC-E625-4592-B97B-E2B8B750AB2A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9714" y="8097"/>
            <a:ext cx="39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2" name="Line 646">
            <a:extLst>
              <a:ext uri="{FF2B5EF4-FFF2-40B4-BE49-F238E27FC236}">
                <a16:creationId xmlns:a16="http://schemas.microsoft.com/office/drawing/2014/main" id="{E0F28A44-FE4D-4F55-90C4-D2FE4A70F773}"/>
              </a:ext>
            </a:extLst>
          </xdr:cNvPr>
          <xdr:cNvSpPr>
            <a:spLocks noChangeShapeType="1"/>
          </xdr:cNvSpPr>
        </xdr:nvSpPr>
        <xdr:spPr bwMode="auto">
          <a:xfrm>
            <a:off x="9723" y="8105"/>
            <a:ext cx="1" cy="15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3" name="Line 645">
            <a:extLst>
              <a:ext uri="{FF2B5EF4-FFF2-40B4-BE49-F238E27FC236}">
                <a16:creationId xmlns:a16="http://schemas.microsoft.com/office/drawing/2014/main" id="{A3C3D893-224E-4A1C-8448-E425D28DE040}"/>
              </a:ext>
            </a:extLst>
          </xdr:cNvPr>
          <xdr:cNvSpPr>
            <a:spLocks noChangeShapeType="1"/>
          </xdr:cNvSpPr>
        </xdr:nvSpPr>
        <xdr:spPr bwMode="auto">
          <a:xfrm>
            <a:off x="9714" y="8097"/>
            <a:ext cx="2" cy="15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4" name="Line 644">
            <a:extLst>
              <a:ext uri="{FF2B5EF4-FFF2-40B4-BE49-F238E27FC236}">
                <a16:creationId xmlns:a16="http://schemas.microsoft.com/office/drawing/2014/main" id="{6C89FE53-AAE3-41B0-84A9-259567AC8E64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105" y="8107"/>
            <a:ext cx="1" cy="15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5" name="Line 643">
            <a:extLst>
              <a:ext uri="{FF2B5EF4-FFF2-40B4-BE49-F238E27FC236}">
                <a16:creationId xmlns:a16="http://schemas.microsoft.com/office/drawing/2014/main" id="{FA660CFA-7A00-4800-B728-56B146327336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112" y="8098"/>
            <a:ext cx="2" cy="15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6" name="Line 642">
            <a:extLst>
              <a:ext uri="{FF2B5EF4-FFF2-40B4-BE49-F238E27FC236}">
                <a16:creationId xmlns:a16="http://schemas.microsoft.com/office/drawing/2014/main" id="{1C4F47DF-1950-41FA-9EBC-BAE32929D5F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106" y="8266"/>
            <a:ext cx="1362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7" name="Line 641">
            <a:extLst>
              <a:ext uri="{FF2B5EF4-FFF2-40B4-BE49-F238E27FC236}">
                <a16:creationId xmlns:a16="http://schemas.microsoft.com/office/drawing/2014/main" id="{96462B48-7FAE-4F23-8B2F-7CBB7B03E4DD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114" y="8257"/>
            <a:ext cx="1363" cy="1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8" name="Line 640">
            <a:extLst>
              <a:ext uri="{FF2B5EF4-FFF2-40B4-BE49-F238E27FC236}">
                <a16:creationId xmlns:a16="http://schemas.microsoft.com/office/drawing/2014/main" id="{80CED115-5334-4453-8E73-B839F618D167}"/>
              </a:ext>
            </a:extLst>
          </xdr:cNvPr>
          <xdr:cNvSpPr>
            <a:spLocks noChangeShapeType="1"/>
          </xdr:cNvSpPr>
        </xdr:nvSpPr>
        <xdr:spPr bwMode="auto">
          <a:xfrm>
            <a:off x="11477" y="8274"/>
            <a:ext cx="2608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9" name="Line 639">
            <a:extLst>
              <a:ext uri="{FF2B5EF4-FFF2-40B4-BE49-F238E27FC236}">
                <a16:creationId xmlns:a16="http://schemas.microsoft.com/office/drawing/2014/main" id="{223E43EA-72EC-485E-9DE2-13061EBE86D7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1477" y="8267"/>
            <a:ext cx="2608" cy="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0" name="Line 638">
            <a:extLst>
              <a:ext uri="{FF2B5EF4-FFF2-40B4-BE49-F238E27FC236}">
                <a16:creationId xmlns:a16="http://schemas.microsoft.com/office/drawing/2014/main" id="{C63A3F1D-BAA1-42BA-82F9-055A6822F4AD}"/>
              </a:ext>
            </a:extLst>
          </xdr:cNvPr>
          <xdr:cNvSpPr>
            <a:spLocks noChangeShapeType="1"/>
          </xdr:cNvSpPr>
        </xdr:nvSpPr>
        <xdr:spPr bwMode="auto">
          <a:xfrm flipV="1">
            <a:off x="5419" y="2758"/>
            <a:ext cx="122" cy="17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1" name="Freeform 637">
            <a:extLst>
              <a:ext uri="{FF2B5EF4-FFF2-40B4-BE49-F238E27FC236}">
                <a16:creationId xmlns:a16="http://schemas.microsoft.com/office/drawing/2014/main" id="{C03DC189-0735-4F31-9DDC-585E4D9298DF}"/>
              </a:ext>
            </a:extLst>
          </xdr:cNvPr>
          <xdr:cNvSpPr>
            <a:spLocks/>
          </xdr:cNvSpPr>
        </xdr:nvSpPr>
        <xdr:spPr bwMode="auto">
          <a:xfrm>
            <a:off x="5393" y="2927"/>
            <a:ext cx="33" cy="33"/>
          </a:xfrm>
          <a:custGeom>
            <a:avLst/>
            <a:gdLst>
              <a:gd name="T0" fmla="*/ 8 w 69"/>
              <a:gd name="T1" fmla="*/ 3 h 71"/>
              <a:gd name="T2" fmla="*/ 7 w 69"/>
              <a:gd name="T3" fmla="*/ 1 h 71"/>
              <a:gd name="T4" fmla="*/ 4 w 69"/>
              <a:gd name="T5" fmla="*/ 0 h 71"/>
              <a:gd name="T6" fmla="*/ 1 w 69"/>
              <a:gd name="T7" fmla="*/ 1 h 71"/>
              <a:gd name="T8" fmla="*/ 0 w 69"/>
              <a:gd name="T9" fmla="*/ 3 h 71"/>
              <a:gd name="T10" fmla="*/ 1 w 69"/>
              <a:gd name="T11" fmla="*/ 6 h 71"/>
              <a:gd name="T12" fmla="*/ 4 w 69"/>
              <a:gd name="T13" fmla="*/ 7 h 71"/>
              <a:gd name="T14" fmla="*/ 7 w 69"/>
              <a:gd name="T15" fmla="*/ 6 h 71"/>
              <a:gd name="T16" fmla="*/ 8 w 69"/>
              <a:gd name="T17" fmla="*/ 3 h 7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9" h="71">
                <a:moveTo>
                  <a:pt x="69" y="35"/>
                </a:moveTo>
                <a:lnTo>
                  <a:pt x="60" y="11"/>
                </a:lnTo>
                <a:lnTo>
                  <a:pt x="35" y="0"/>
                </a:lnTo>
                <a:lnTo>
                  <a:pt x="11" y="11"/>
                </a:lnTo>
                <a:lnTo>
                  <a:pt x="0" y="35"/>
                </a:lnTo>
                <a:lnTo>
                  <a:pt x="11" y="60"/>
                </a:lnTo>
                <a:lnTo>
                  <a:pt x="35" y="71"/>
                </a:lnTo>
                <a:lnTo>
                  <a:pt x="60" y="60"/>
                </a:lnTo>
                <a:lnTo>
                  <a:pt x="69" y="35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2" name="Freeform 636">
            <a:extLst>
              <a:ext uri="{FF2B5EF4-FFF2-40B4-BE49-F238E27FC236}">
                <a16:creationId xmlns:a16="http://schemas.microsoft.com/office/drawing/2014/main" id="{972A2B7B-4831-4208-8B1A-1C8F6721A2A4}"/>
              </a:ext>
            </a:extLst>
          </xdr:cNvPr>
          <xdr:cNvSpPr>
            <a:spLocks/>
          </xdr:cNvSpPr>
        </xdr:nvSpPr>
        <xdr:spPr bwMode="auto">
          <a:xfrm>
            <a:off x="5519" y="2725"/>
            <a:ext cx="33" cy="33"/>
          </a:xfrm>
          <a:custGeom>
            <a:avLst/>
            <a:gdLst>
              <a:gd name="T0" fmla="*/ 8 w 70"/>
              <a:gd name="T1" fmla="*/ 4 h 69"/>
              <a:gd name="T2" fmla="*/ 6 w 70"/>
              <a:gd name="T3" fmla="*/ 1 h 69"/>
              <a:gd name="T4" fmla="*/ 4 w 70"/>
              <a:gd name="T5" fmla="*/ 0 h 69"/>
              <a:gd name="T6" fmla="*/ 1 w 70"/>
              <a:gd name="T7" fmla="*/ 1 h 69"/>
              <a:gd name="T8" fmla="*/ 0 w 70"/>
              <a:gd name="T9" fmla="*/ 4 h 69"/>
              <a:gd name="T10" fmla="*/ 1 w 70"/>
              <a:gd name="T11" fmla="*/ 6 h 69"/>
              <a:gd name="T12" fmla="*/ 4 w 70"/>
              <a:gd name="T13" fmla="*/ 8 h 69"/>
              <a:gd name="T14" fmla="*/ 6 w 70"/>
              <a:gd name="T15" fmla="*/ 6 h 69"/>
              <a:gd name="T16" fmla="*/ 8 w 70"/>
              <a:gd name="T17" fmla="*/ 4 h 69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70" h="69">
                <a:moveTo>
                  <a:pt x="70" y="34"/>
                </a:moveTo>
                <a:lnTo>
                  <a:pt x="59" y="9"/>
                </a:lnTo>
                <a:lnTo>
                  <a:pt x="36" y="0"/>
                </a:lnTo>
                <a:lnTo>
                  <a:pt x="11" y="9"/>
                </a:lnTo>
                <a:lnTo>
                  <a:pt x="0" y="34"/>
                </a:lnTo>
                <a:lnTo>
                  <a:pt x="11" y="59"/>
                </a:lnTo>
                <a:lnTo>
                  <a:pt x="36" y="69"/>
                </a:lnTo>
                <a:lnTo>
                  <a:pt x="59" y="59"/>
                </a:lnTo>
                <a:lnTo>
                  <a:pt x="70" y="34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3" name="Freeform 635">
            <a:extLst>
              <a:ext uri="{FF2B5EF4-FFF2-40B4-BE49-F238E27FC236}">
                <a16:creationId xmlns:a16="http://schemas.microsoft.com/office/drawing/2014/main" id="{4D709DD8-C0DF-405B-80F3-AEBA9794E608}"/>
              </a:ext>
            </a:extLst>
          </xdr:cNvPr>
          <xdr:cNvSpPr>
            <a:spLocks/>
          </xdr:cNvSpPr>
        </xdr:nvSpPr>
        <xdr:spPr bwMode="auto">
          <a:xfrm>
            <a:off x="5370" y="8381"/>
            <a:ext cx="33" cy="35"/>
          </a:xfrm>
          <a:custGeom>
            <a:avLst/>
            <a:gdLst>
              <a:gd name="T0" fmla="*/ 8 w 69"/>
              <a:gd name="T1" fmla="*/ 4 h 71"/>
              <a:gd name="T2" fmla="*/ 7 w 69"/>
              <a:gd name="T3" fmla="*/ 1 h 71"/>
              <a:gd name="T4" fmla="*/ 4 w 69"/>
              <a:gd name="T5" fmla="*/ 0 h 71"/>
              <a:gd name="T6" fmla="*/ 1 w 69"/>
              <a:gd name="T7" fmla="*/ 1 h 71"/>
              <a:gd name="T8" fmla="*/ 0 w 69"/>
              <a:gd name="T9" fmla="*/ 4 h 71"/>
              <a:gd name="T10" fmla="*/ 1 w 69"/>
              <a:gd name="T11" fmla="*/ 7 h 71"/>
              <a:gd name="T12" fmla="*/ 4 w 69"/>
              <a:gd name="T13" fmla="*/ 8 h 71"/>
              <a:gd name="T14" fmla="*/ 7 w 69"/>
              <a:gd name="T15" fmla="*/ 7 h 71"/>
              <a:gd name="T16" fmla="*/ 8 w 69"/>
              <a:gd name="T17" fmla="*/ 4 h 7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9" h="71">
                <a:moveTo>
                  <a:pt x="69" y="36"/>
                </a:moveTo>
                <a:lnTo>
                  <a:pt x="60" y="11"/>
                </a:lnTo>
                <a:lnTo>
                  <a:pt x="35" y="0"/>
                </a:lnTo>
                <a:lnTo>
                  <a:pt x="10" y="11"/>
                </a:lnTo>
                <a:lnTo>
                  <a:pt x="0" y="36"/>
                </a:lnTo>
                <a:lnTo>
                  <a:pt x="10" y="60"/>
                </a:lnTo>
                <a:lnTo>
                  <a:pt x="35" y="71"/>
                </a:lnTo>
                <a:lnTo>
                  <a:pt x="60" y="60"/>
                </a:lnTo>
                <a:lnTo>
                  <a:pt x="69" y="36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4" name="Line 634">
            <a:extLst>
              <a:ext uri="{FF2B5EF4-FFF2-40B4-BE49-F238E27FC236}">
                <a16:creationId xmlns:a16="http://schemas.microsoft.com/office/drawing/2014/main" id="{DBEECD81-1106-4B2B-BDE0-9297086EC87B}"/>
              </a:ext>
            </a:extLst>
          </xdr:cNvPr>
          <xdr:cNvSpPr>
            <a:spLocks noChangeShapeType="1"/>
          </xdr:cNvSpPr>
        </xdr:nvSpPr>
        <xdr:spPr bwMode="auto">
          <a:xfrm>
            <a:off x="5396" y="8413"/>
            <a:ext cx="119" cy="17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5" name="Line 633">
            <a:extLst>
              <a:ext uri="{FF2B5EF4-FFF2-40B4-BE49-F238E27FC236}">
                <a16:creationId xmlns:a16="http://schemas.microsoft.com/office/drawing/2014/main" id="{9664E1E3-113D-4662-AA81-287365222720}"/>
              </a:ext>
            </a:extLst>
          </xdr:cNvPr>
          <xdr:cNvSpPr>
            <a:spLocks noChangeShapeType="1"/>
          </xdr:cNvSpPr>
        </xdr:nvSpPr>
        <xdr:spPr bwMode="auto">
          <a:xfrm>
            <a:off x="5396" y="8413"/>
            <a:ext cx="19" cy="2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6" name="Freeform 632">
            <a:extLst>
              <a:ext uri="{FF2B5EF4-FFF2-40B4-BE49-F238E27FC236}">
                <a16:creationId xmlns:a16="http://schemas.microsoft.com/office/drawing/2014/main" id="{24A47CF1-F402-4C62-8374-C9B67C87B81D}"/>
              </a:ext>
            </a:extLst>
          </xdr:cNvPr>
          <xdr:cNvSpPr>
            <a:spLocks/>
          </xdr:cNvSpPr>
        </xdr:nvSpPr>
        <xdr:spPr bwMode="auto">
          <a:xfrm>
            <a:off x="5504" y="8589"/>
            <a:ext cx="32" cy="33"/>
          </a:xfrm>
          <a:custGeom>
            <a:avLst/>
            <a:gdLst>
              <a:gd name="T0" fmla="*/ 7 w 69"/>
              <a:gd name="T1" fmla="*/ 4 h 70"/>
              <a:gd name="T2" fmla="*/ 6 w 69"/>
              <a:gd name="T3" fmla="*/ 1 h 70"/>
              <a:gd name="T4" fmla="*/ 3 w 69"/>
              <a:gd name="T5" fmla="*/ 0 h 70"/>
              <a:gd name="T6" fmla="*/ 1 w 69"/>
              <a:gd name="T7" fmla="*/ 1 h 70"/>
              <a:gd name="T8" fmla="*/ 0 w 69"/>
              <a:gd name="T9" fmla="*/ 4 h 70"/>
              <a:gd name="T10" fmla="*/ 1 w 69"/>
              <a:gd name="T11" fmla="*/ 6 h 70"/>
              <a:gd name="T12" fmla="*/ 3 w 69"/>
              <a:gd name="T13" fmla="*/ 8 h 70"/>
              <a:gd name="T14" fmla="*/ 6 w 69"/>
              <a:gd name="T15" fmla="*/ 6 h 70"/>
              <a:gd name="T16" fmla="*/ 7 w 69"/>
              <a:gd name="T17" fmla="*/ 4 h 70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9" h="70">
                <a:moveTo>
                  <a:pt x="69" y="35"/>
                </a:moveTo>
                <a:lnTo>
                  <a:pt x="60" y="10"/>
                </a:lnTo>
                <a:lnTo>
                  <a:pt x="35" y="0"/>
                </a:lnTo>
                <a:lnTo>
                  <a:pt x="10" y="10"/>
                </a:lnTo>
                <a:lnTo>
                  <a:pt x="0" y="35"/>
                </a:lnTo>
                <a:lnTo>
                  <a:pt x="10" y="60"/>
                </a:lnTo>
                <a:lnTo>
                  <a:pt x="35" y="70"/>
                </a:lnTo>
                <a:lnTo>
                  <a:pt x="60" y="60"/>
                </a:lnTo>
                <a:lnTo>
                  <a:pt x="69" y="35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7" name="Freeform 631">
            <a:extLst>
              <a:ext uri="{FF2B5EF4-FFF2-40B4-BE49-F238E27FC236}">
                <a16:creationId xmlns:a16="http://schemas.microsoft.com/office/drawing/2014/main" id="{138FA71F-5286-4AA1-AA11-27D53E228161}"/>
              </a:ext>
            </a:extLst>
          </xdr:cNvPr>
          <xdr:cNvSpPr>
            <a:spLocks/>
          </xdr:cNvSpPr>
        </xdr:nvSpPr>
        <xdr:spPr bwMode="auto">
          <a:xfrm>
            <a:off x="14404" y="8432"/>
            <a:ext cx="35" cy="33"/>
          </a:xfrm>
          <a:custGeom>
            <a:avLst/>
            <a:gdLst>
              <a:gd name="T0" fmla="*/ 8 w 71"/>
              <a:gd name="T1" fmla="*/ 4 h 70"/>
              <a:gd name="T2" fmla="*/ 7 w 71"/>
              <a:gd name="T3" fmla="*/ 1 h 70"/>
              <a:gd name="T4" fmla="*/ 4 w 71"/>
              <a:gd name="T5" fmla="*/ 0 h 70"/>
              <a:gd name="T6" fmla="*/ 1 w 71"/>
              <a:gd name="T7" fmla="*/ 1 h 70"/>
              <a:gd name="T8" fmla="*/ 0 w 71"/>
              <a:gd name="T9" fmla="*/ 4 h 70"/>
              <a:gd name="T10" fmla="*/ 1 w 71"/>
              <a:gd name="T11" fmla="*/ 6 h 70"/>
              <a:gd name="T12" fmla="*/ 4 w 71"/>
              <a:gd name="T13" fmla="*/ 8 h 70"/>
              <a:gd name="T14" fmla="*/ 7 w 71"/>
              <a:gd name="T15" fmla="*/ 6 h 70"/>
              <a:gd name="T16" fmla="*/ 8 w 71"/>
              <a:gd name="T17" fmla="*/ 4 h 70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71" h="70">
                <a:moveTo>
                  <a:pt x="71" y="34"/>
                </a:moveTo>
                <a:lnTo>
                  <a:pt x="61" y="11"/>
                </a:lnTo>
                <a:lnTo>
                  <a:pt x="36" y="0"/>
                </a:lnTo>
                <a:lnTo>
                  <a:pt x="11" y="11"/>
                </a:lnTo>
                <a:lnTo>
                  <a:pt x="0" y="34"/>
                </a:lnTo>
                <a:lnTo>
                  <a:pt x="11" y="59"/>
                </a:lnTo>
                <a:lnTo>
                  <a:pt x="36" y="70"/>
                </a:lnTo>
                <a:lnTo>
                  <a:pt x="61" y="59"/>
                </a:lnTo>
                <a:lnTo>
                  <a:pt x="71" y="34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8" name="Freeform 630">
            <a:extLst>
              <a:ext uri="{FF2B5EF4-FFF2-40B4-BE49-F238E27FC236}">
                <a16:creationId xmlns:a16="http://schemas.microsoft.com/office/drawing/2014/main" id="{6E4B0324-335A-45B3-95A9-D61E833501BA}"/>
              </a:ext>
            </a:extLst>
          </xdr:cNvPr>
          <xdr:cNvSpPr>
            <a:spLocks/>
          </xdr:cNvSpPr>
        </xdr:nvSpPr>
        <xdr:spPr bwMode="auto">
          <a:xfrm>
            <a:off x="14296" y="8611"/>
            <a:ext cx="34" cy="32"/>
          </a:xfrm>
          <a:custGeom>
            <a:avLst/>
            <a:gdLst>
              <a:gd name="T0" fmla="*/ 8 w 70"/>
              <a:gd name="T1" fmla="*/ 3 h 69"/>
              <a:gd name="T2" fmla="*/ 7 w 70"/>
              <a:gd name="T3" fmla="*/ 1 h 69"/>
              <a:gd name="T4" fmla="*/ 4 w 70"/>
              <a:gd name="T5" fmla="*/ 0 h 69"/>
              <a:gd name="T6" fmla="*/ 1 w 70"/>
              <a:gd name="T7" fmla="*/ 1 h 69"/>
              <a:gd name="T8" fmla="*/ 0 w 70"/>
              <a:gd name="T9" fmla="*/ 3 h 69"/>
              <a:gd name="T10" fmla="*/ 1 w 70"/>
              <a:gd name="T11" fmla="*/ 6 h 69"/>
              <a:gd name="T12" fmla="*/ 4 w 70"/>
              <a:gd name="T13" fmla="*/ 7 h 69"/>
              <a:gd name="T14" fmla="*/ 7 w 70"/>
              <a:gd name="T15" fmla="*/ 6 h 69"/>
              <a:gd name="T16" fmla="*/ 8 w 70"/>
              <a:gd name="T17" fmla="*/ 3 h 69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70" h="69">
                <a:moveTo>
                  <a:pt x="70" y="35"/>
                </a:moveTo>
                <a:lnTo>
                  <a:pt x="60" y="10"/>
                </a:lnTo>
                <a:lnTo>
                  <a:pt x="35" y="0"/>
                </a:lnTo>
                <a:lnTo>
                  <a:pt x="10" y="10"/>
                </a:lnTo>
                <a:lnTo>
                  <a:pt x="0" y="35"/>
                </a:lnTo>
                <a:lnTo>
                  <a:pt x="10" y="59"/>
                </a:lnTo>
                <a:lnTo>
                  <a:pt x="35" y="69"/>
                </a:lnTo>
                <a:lnTo>
                  <a:pt x="60" y="59"/>
                </a:lnTo>
                <a:lnTo>
                  <a:pt x="70" y="35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" name="Line 629">
            <a:extLst>
              <a:ext uri="{FF2B5EF4-FFF2-40B4-BE49-F238E27FC236}">
                <a16:creationId xmlns:a16="http://schemas.microsoft.com/office/drawing/2014/main" id="{73C666D6-E66B-4626-B718-04770C204A9E}"/>
              </a:ext>
            </a:extLst>
          </xdr:cNvPr>
          <xdr:cNvSpPr>
            <a:spLocks noChangeShapeType="1"/>
          </xdr:cNvSpPr>
        </xdr:nvSpPr>
        <xdr:spPr bwMode="auto">
          <a:xfrm flipV="1">
            <a:off x="14321" y="8463"/>
            <a:ext cx="95" cy="15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0" name="Line 628">
            <a:extLst>
              <a:ext uri="{FF2B5EF4-FFF2-40B4-BE49-F238E27FC236}">
                <a16:creationId xmlns:a16="http://schemas.microsoft.com/office/drawing/2014/main" id="{D040A187-17B1-43ED-B9E9-70C19ABD6FA7}"/>
              </a:ext>
            </a:extLst>
          </xdr:cNvPr>
          <xdr:cNvSpPr>
            <a:spLocks noChangeShapeType="1"/>
          </xdr:cNvSpPr>
        </xdr:nvSpPr>
        <xdr:spPr bwMode="auto">
          <a:xfrm flipH="1">
            <a:off x="14119" y="8444"/>
            <a:ext cx="566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1" name="Line 627">
            <a:extLst>
              <a:ext uri="{FF2B5EF4-FFF2-40B4-BE49-F238E27FC236}">
                <a16:creationId xmlns:a16="http://schemas.microsoft.com/office/drawing/2014/main" id="{F467F1B6-E906-42CC-81A1-9C80B9B50095}"/>
              </a:ext>
            </a:extLst>
          </xdr:cNvPr>
          <xdr:cNvSpPr>
            <a:spLocks noChangeShapeType="1"/>
          </xdr:cNvSpPr>
        </xdr:nvSpPr>
        <xdr:spPr bwMode="auto">
          <a:xfrm flipH="1">
            <a:off x="14119" y="8437"/>
            <a:ext cx="566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2" name="Rectangle 626">
            <a:extLst>
              <a:ext uri="{FF2B5EF4-FFF2-40B4-BE49-F238E27FC236}">
                <a16:creationId xmlns:a16="http://schemas.microsoft.com/office/drawing/2014/main" id="{37C79E1C-32DF-44EB-A83A-9F6D98DB33C2}"/>
              </a:ext>
            </a:extLst>
          </xdr:cNvPr>
          <xdr:cNvSpPr>
            <a:spLocks noChangeArrowheads="1"/>
          </xdr:cNvSpPr>
        </xdr:nvSpPr>
        <xdr:spPr bwMode="auto">
          <a:xfrm>
            <a:off x="13910" y="8297"/>
            <a:ext cx="162" cy="248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3" name="Rectangle 625">
            <a:extLst>
              <a:ext uri="{FF2B5EF4-FFF2-40B4-BE49-F238E27FC236}">
                <a16:creationId xmlns:a16="http://schemas.microsoft.com/office/drawing/2014/main" id="{A2BFD2CB-091B-4E94-AF27-2A6C490D1535}"/>
              </a:ext>
            </a:extLst>
          </xdr:cNvPr>
          <xdr:cNvSpPr>
            <a:spLocks noChangeArrowheads="1"/>
          </xdr:cNvSpPr>
        </xdr:nvSpPr>
        <xdr:spPr bwMode="auto">
          <a:xfrm>
            <a:off x="13910" y="8613"/>
            <a:ext cx="162" cy="248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4" name="Line 624">
            <a:extLst>
              <a:ext uri="{FF2B5EF4-FFF2-40B4-BE49-F238E27FC236}">
                <a16:creationId xmlns:a16="http://schemas.microsoft.com/office/drawing/2014/main" id="{4687FC1D-B1EF-46F2-AA39-F42ADE9D6DFC}"/>
              </a:ext>
            </a:extLst>
          </xdr:cNvPr>
          <xdr:cNvSpPr>
            <a:spLocks noChangeShapeType="1"/>
          </xdr:cNvSpPr>
        </xdr:nvSpPr>
        <xdr:spPr bwMode="auto">
          <a:xfrm>
            <a:off x="14085" y="9009"/>
            <a:ext cx="34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5" name="Line 623">
            <a:extLst>
              <a:ext uri="{FF2B5EF4-FFF2-40B4-BE49-F238E27FC236}">
                <a16:creationId xmlns:a16="http://schemas.microsoft.com/office/drawing/2014/main" id="{6394CC95-CC27-4B3C-9C50-3E67B97211BF}"/>
              </a:ext>
            </a:extLst>
          </xdr:cNvPr>
          <xdr:cNvSpPr>
            <a:spLocks noChangeShapeType="1"/>
          </xdr:cNvSpPr>
        </xdr:nvSpPr>
        <xdr:spPr bwMode="auto">
          <a:xfrm flipV="1">
            <a:off x="14397" y="2968"/>
            <a:ext cx="119" cy="7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6" name="Line 622">
            <a:extLst>
              <a:ext uri="{FF2B5EF4-FFF2-40B4-BE49-F238E27FC236}">
                <a16:creationId xmlns:a16="http://schemas.microsoft.com/office/drawing/2014/main" id="{5C42D6A1-D029-481F-9B02-9FEC4098A7FE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4341" y="2686"/>
            <a:ext cx="175" cy="28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7" name="Line 621">
            <a:extLst>
              <a:ext uri="{FF2B5EF4-FFF2-40B4-BE49-F238E27FC236}">
                <a16:creationId xmlns:a16="http://schemas.microsoft.com/office/drawing/2014/main" id="{FD847D82-D13F-4027-A133-6E5B144BFB54}"/>
              </a:ext>
            </a:extLst>
          </xdr:cNvPr>
          <xdr:cNvSpPr>
            <a:spLocks noChangeShapeType="1"/>
          </xdr:cNvSpPr>
        </xdr:nvSpPr>
        <xdr:spPr bwMode="auto">
          <a:xfrm>
            <a:off x="14223" y="2761"/>
            <a:ext cx="174" cy="28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8" name="Freeform 620">
            <a:extLst>
              <a:ext uri="{FF2B5EF4-FFF2-40B4-BE49-F238E27FC236}">
                <a16:creationId xmlns:a16="http://schemas.microsoft.com/office/drawing/2014/main" id="{5F1613C0-AEB4-40E5-A881-8D9913304839}"/>
              </a:ext>
            </a:extLst>
          </xdr:cNvPr>
          <xdr:cNvSpPr>
            <a:spLocks/>
          </xdr:cNvSpPr>
        </xdr:nvSpPr>
        <xdr:spPr bwMode="auto">
          <a:xfrm>
            <a:off x="14396" y="2933"/>
            <a:ext cx="33" cy="33"/>
          </a:xfrm>
          <a:custGeom>
            <a:avLst/>
            <a:gdLst>
              <a:gd name="T0" fmla="*/ 8 w 70"/>
              <a:gd name="T1" fmla="*/ 3 h 71"/>
              <a:gd name="T2" fmla="*/ 6 w 70"/>
              <a:gd name="T3" fmla="*/ 1 h 71"/>
              <a:gd name="T4" fmla="*/ 4 w 70"/>
              <a:gd name="T5" fmla="*/ 0 h 71"/>
              <a:gd name="T6" fmla="*/ 1 w 70"/>
              <a:gd name="T7" fmla="*/ 1 h 71"/>
              <a:gd name="T8" fmla="*/ 0 w 70"/>
              <a:gd name="T9" fmla="*/ 3 h 71"/>
              <a:gd name="T10" fmla="*/ 1 w 70"/>
              <a:gd name="T11" fmla="*/ 6 h 71"/>
              <a:gd name="T12" fmla="*/ 4 w 70"/>
              <a:gd name="T13" fmla="*/ 7 h 71"/>
              <a:gd name="T14" fmla="*/ 6 w 70"/>
              <a:gd name="T15" fmla="*/ 6 h 71"/>
              <a:gd name="T16" fmla="*/ 8 w 70"/>
              <a:gd name="T17" fmla="*/ 3 h 7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70" h="71">
                <a:moveTo>
                  <a:pt x="70" y="35"/>
                </a:moveTo>
                <a:lnTo>
                  <a:pt x="60" y="10"/>
                </a:lnTo>
                <a:lnTo>
                  <a:pt x="35" y="0"/>
                </a:lnTo>
                <a:lnTo>
                  <a:pt x="10" y="10"/>
                </a:lnTo>
                <a:lnTo>
                  <a:pt x="0" y="35"/>
                </a:lnTo>
                <a:lnTo>
                  <a:pt x="10" y="60"/>
                </a:lnTo>
                <a:lnTo>
                  <a:pt x="35" y="71"/>
                </a:lnTo>
                <a:lnTo>
                  <a:pt x="60" y="60"/>
                </a:lnTo>
                <a:lnTo>
                  <a:pt x="70" y="35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" name="Line 619">
            <a:extLst>
              <a:ext uri="{FF2B5EF4-FFF2-40B4-BE49-F238E27FC236}">
                <a16:creationId xmlns:a16="http://schemas.microsoft.com/office/drawing/2014/main" id="{3CA28065-BF65-4501-9A5E-7A82A589132D}"/>
              </a:ext>
            </a:extLst>
          </xdr:cNvPr>
          <xdr:cNvSpPr>
            <a:spLocks noChangeShapeType="1"/>
          </xdr:cNvSpPr>
        </xdr:nvSpPr>
        <xdr:spPr bwMode="auto">
          <a:xfrm flipH="1">
            <a:off x="14223" y="2686"/>
            <a:ext cx="118" cy="7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0" name="Freeform 618">
            <a:extLst>
              <a:ext uri="{FF2B5EF4-FFF2-40B4-BE49-F238E27FC236}">
                <a16:creationId xmlns:a16="http://schemas.microsoft.com/office/drawing/2014/main" id="{509E4C47-2F88-4BDD-A197-874DB47C0C2E}"/>
              </a:ext>
            </a:extLst>
          </xdr:cNvPr>
          <xdr:cNvSpPr>
            <a:spLocks/>
          </xdr:cNvSpPr>
        </xdr:nvSpPr>
        <xdr:spPr bwMode="auto">
          <a:xfrm>
            <a:off x="14281" y="2764"/>
            <a:ext cx="33" cy="33"/>
          </a:xfrm>
          <a:custGeom>
            <a:avLst/>
            <a:gdLst>
              <a:gd name="T0" fmla="*/ 8 w 69"/>
              <a:gd name="T1" fmla="*/ 4 h 69"/>
              <a:gd name="T2" fmla="*/ 7 w 69"/>
              <a:gd name="T3" fmla="*/ 1 h 69"/>
              <a:gd name="T4" fmla="*/ 4 w 69"/>
              <a:gd name="T5" fmla="*/ 0 h 69"/>
              <a:gd name="T6" fmla="*/ 1 w 69"/>
              <a:gd name="T7" fmla="*/ 1 h 69"/>
              <a:gd name="T8" fmla="*/ 0 w 69"/>
              <a:gd name="T9" fmla="*/ 4 h 69"/>
              <a:gd name="T10" fmla="*/ 1 w 69"/>
              <a:gd name="T11" fmla="*/ 7 h 69"/>
              <a:gd name="T12" fmla="*/ 4 w 69"/>
              <a:gd name="T13" fmla="*/ 8 h 69"/>
              <a:gd name="T14" fmla="*/ 7 w 69"/>
              <a:gd name="T15" fmla="*/ 7 h 69"/>
              <a:gd name="T16" fmla="*/ 8 w 69"/>
              <a:gd name="T17" fmla="*/ 4 h 69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9" h="69">
                <a:moveTo>
                  <a:pt x="69" y="35"/>
                </a:moveTo>
                <a:lnTo>
                  <a:pt x="60" y="10"/>
                </a:lnTo>
                <a:lnTo>
                  <a:pt x="35" y="0"/>
                </a:lnTo>
                <a:lnTo>
                  <a:pt x="10" y="10"/>
                </a:lnTo>
                <a:lnTo>
                  <a:pt x="0" y="35"/>
                </a:lnTo>
                <a:lnTo>
                  <a:pt x="10" y="60"/>
                </a:lnTo>
                <a:lnTo>
                  <a:pt x="35" y="69"/>
                </a:lnTo>
                <a:lnTo>
                  <a:pt x="60" y="60"/>
                </a:lnTo>
                <a:lnTo>
                  <a:pt x="69" y="35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1" name="Line 617">
            <a:extLst>
              <a:ext uri="{FF2B5EF4-FFF2-40B4-BE49-F238E27FC236}">
                <a16:creationId xmlns:a16="http://schemas.microsoft.com/office/drawing/2014/main" id="{50EB48C8-A3D2-46F9-8FF9-4D1736CD7FD5}"/>
              </a:ext>
            </a:extLst>
          </xdr:cNvPr>
          <xdr:cNvSpPr>
            <a:spLocks noChangeShapeType="1"/>
          </xdr:cNvSpPr>
        </xdr:nvSpPr>
        <xdr:spPr bwMode="auto">
          <a:xfrm>
            <a:off x="14307" y="2794"/>
            <a:ext cx="89" cy="15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" name="Line 616">
            <a:extLst>
              <a:ext uri="{FF2B5EF4-FFF2-40B4-BE49-F238E27FC236}">
                <a16:creationId xmlns:a16="http://schemas.microsoft.com/office/drawing/2014/main" id="{F75A854D-D9C0-47E4-8155-8FC5740E5229}"/>
              </a:ext>
            </a:extLst>
          </xdr:cNvPr>
          <xdr:cNvSpPr>
            <a:spLocks noChangeShapeType="1"/>
          </xdr:cNvSpPr>
        </xdr:nvSpPr>
        <xdr:spPr bwMode="auto">
          <a:xfrm flipV="1">
            <a:off x="8752" y="8818"/>
            <a:ext cx="1" cy="97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3" name="Line 615">
            <a:extLst>
              <a:ext uri="{FF2B5EF4-FFF2-40B4-BE49-F238E27FC236}">
                <a16:creationId xmlns:a16="http://schemas.microsoft.com/office/drawing/2014/main" id="{E257C395-D087-44EC-93C2-2D912ECC4C7C}"/>
              </a:ext>
            </a:extLst>
          </xdr:cNvPr>
          <xdr:cNvSpPr>
            <a:spLocks noChangeShapeType="1"/>
          </xdr:cNvSpPr>
        </xdr:nvSpPr>
        <xdr:spPr bwMode="auto">
          <a:xfrm flipH="1">
            <a:off x="11280" y="8820"/>
            <a:ext cx="2" cy="9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4" name="Line 614">
            <a:extLst>
              <a:ext uri="{FF2B5EF4-FFF2-40B4-BE49-F238E27FC236}">
                <a16:creationId xmlns:a16="http://schemas.microsoft.com/office/drawing/2014/main" id="{75E30FCB-24B4-4F6F-8334-B5A5C70A39FD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8752" y="9789"/>
            <a:ext cx="252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5" name="Rectangle 613">
            <a:extLst>
              <a:ext uri="{FF2B5EF4-FFF2-40B4-BE49-F238E27FC236}">
                <a16:creationId xmlns:a16="http://schemas.microsoft.com/office/drawing/2014/main" id="{A3E30811-4590-4178-8EDA-9E23B5A5CE42}"/>
              </a:ext>
            </a:extLst>
          </xdr:cNvPr>
          <xdr:cNvSpPr>
            <a:spLocks noChangeArrowheads="1"/>
          </xdr:cNvSpPr>
        </xdr:nvSpPr>
        <xdr:spPr bwMode="auto">
          <a:xfrm>
            <a:off x="8688" y="9263"/>
            <a:ext cx="48" cy="68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6" name="Rectangle 612">
            <a:extLst>
              <a:ext uri="{FF2B5EF4-FFF2-40B4-BE49-F238E27FC236}">
                <a16:creationId xmlns:a16="http://schemas.microsoft.com/office/drawing/2014/main" id="{E3CA06F5-AA3C-4F4A-8CB5-41521E8722A2}"/>
              </a:ext>
            </a:extLst>
          </xdr:cNvPr>
          <xdr:cNvSpPr>
            <a:spLocks noChangeArrowheads="1"/>
          </xdr:cNvSpPr>
        </xdr:nvSpPr>
        <xdr:spPr bwMode="auto">
          <a:xfrm>
            <a:off x="8689" y="9056"/>
            <a:ext cx="47" cy="83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7" name="Rectangle 611">
            <a:extLst>
              <a:ext uri="{FF2B5EF4-FFF2-40B4-BE49-F238E27FC236}">
                <a16:creationId xmlns:a16="http://schemas.microsoft.com/office/drawing/2014/main" id="{2CBBA253-BD59-4D3A-BDEB-107F98CE61B9}"/>
              </a:ext>
            </a:extLst>
          </xdr:cNvPr>
          <xdr:cNvSpPr>
            <a:spLocks noChangeArrowheads="1"/>
          </xdr:cNvSpPr>
        </xdr:nvSpPr>
        <xdr:spPr bwMode="auto">
          <a:xfrm>
            <a:off x="8689" y="8940"/>
            <a:ext cx="52" cy="89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8" name="Line 610">
            <a:extLst>
              <a:ext uri="{FF2B5EF4-FFF2-40B4-BE49-F238E27FC236}">
                <a16:creationId xmlns:a16="http://schemas.microsoft.com/office/drawing/2014/main" id="{9874FF91-52EA-4EE4-88FB-E566366946BD}"/>
              </a:ext>
            </a:extLst>
          </xdr:cNvPr>
          <xdr:cNvSpPr>
            <a:spLocks noChangeShapeType="1"/>
          </xdr:cNvSpPr>
        </xdr:nvSpPr>
        <xdr:spPr bwMode="auto">
          <a:xfrm>
            <a:off x="8752" y="8818"/>
            <a:ext cx="2530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9" name="Rectangle 609">
            <a:extLst>
              <a:ext uri="{FF2B5EF4-FFF2-40B4-BE49-F238E27FC236}">
                <a16:creationId xmlns:a16="http://schemas.microsoft.com/office/drawing/2014/main" id="{012CFB05-2525-4E4F-A4C4-98AAB9CB6471}"/>
              </a:ext>
            </a:extLst>
          </xdr:cNvPr>
          <xdr:cNvSpPr>
            <a:spLocks noChangeArrowheads="1"/>
          </xdr:cNvSpPr>
        </xdr:nvSpPr>
        <xdr:spPr bwMode="auto">
          <a:xfrm>
            <a:off x="6682" y="8642"/>
            <a:ext cx="246" cy="162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0" name="Rectangle 608">
            <a:extLst>
              <a:ext uri="{FF2B5EF4-FFF2-40B4-BE49-F238E27FC236}">
                <a16:creationId xmlns:a16="http://schemas.microsoft.com/office/drawing/2014/main" id="{64F84C05-5D2F-4EDD-83E7-16AFBD982B96}"/>
              </a:ext>
            </a:extLst>
          </xdr:cNvPr>
          <xdr:cNvSpPr>
            <a:spLocks noChangeArrowheads="1"/>
          </xdr:cNvSpPr>
        </xdr:nvSpPr>
        <xdr:spPr bwMode="auto">
          <a:xfrm>
            <a:off x="6951" y="8642"/>
            <a:ext cx="248" cy="162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1" name="Rectangle 607">
            <a:extLst>
              <a:ext uri="{FF2B5EF4-FFF2-40B4-BE49-F238E27FC236}">
                <a16:creationId xmlns:a16="http://schemas.microsoft.com/office/drawing/2014/main" id="{6FB31FAB-5F4C-4001-AD1D-A9C1BAC7F80D}"/>
              </a:ext>
            </a:extLst>
          </xdr:cNvPr>
          <xdr:cNvSpPr>
            <a:spLocks noChangeArrowheads="1"/>
          </xdr:cNvSpPr>
        </xdr:nvSpPr>
        <xdr:spPr bwMode="auto">
          <a:xfrm>
            <a:off x="7229" y="8643"/>
            <a:ext cx="163" cy="247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2" name="Line 606">
            <a:extLst>
              <a:ext uri="{FF2B5EF4-FFF2-40B4-BE49-F238E27FC236}">
                <a16:creationId xmlns:a16="http://schemas.microsoft.com/office/drawing/2014/main" id="{F8301F2B-900F-419F-A65B-E8749A99DBC1}"/>
              </a:ext>
            </a:extLst>
          </xdr:cNvPr>
          <xdr:cNvSpPr>
            <a:spLocks noChangeShapeType="1"/>
          </xdr:cNvSpPr>
        </xdr:nvSpPr>
        <xdr:spPr bwMode="auto">
          <a:xfrm>
            <a:off x="3660" y="7269"/>
            <a:ext cx="852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311150</xdr:colOff>
      <xdr:row>3</xdr:row>
      <xdr:rowOff>101600</xdr:rowOff>
    </xdr:from>
    <xdr:to>
      <xdr:col>1</xdr:col>
      <xdr:colOff>450850</xdr:colOff>
      <xdr:row>7</xdr:row>
      <xdr:rowOff>38100</xdr:rowOff>
    </xdr:to>
    <xdr:grpSp>
      <xdr:nvGrpSpPr>
        <xdr:cNvPr id="423" name="Group 1026">
          <a:extLst>
            <a:ext uri="{FF2B5EF4-FFF2-40B4-BE49-F238E27FC236}">
              <a16:creationId xmlns:a16="http://schemas.microsoft.com/office/drawing/2014/main" id="{116CE48F-F1AA-429E-85A9-4480458A2F8C}"/>
            </a:ext>
          </a:extLst>
        </xdr:cNvPr>
        <xdr:cNvGrpSpPr>
          <a:grpSpLocks/>
        </xdr:cNvGrpSpPr>
      </xdr:nvGrpSpPr>
      <xdr:grpSpPr bwMode="auto">
        <a:xfrm>
          <a:off x="311150" y="796925"/>
          <a:ext cx="749300" cy="609600"/>
          <a:chOff x="9898" y="12893"/>
          <a:chExt cx="1898" cy="1415"/>
        </a:xfrm>
      </xdr:grpSpPr>
      <xdr:sp macro="" textlink="">
        <xdr:nvSpPr>
          <xdr:cNvPr id="424" name="Freeform 1077">
            <a:extLst>
              <a:ext uri="{FF2B5EF4-FFF2-40B4-BE49-F238E27FC236}">
                <a16:creationId xmlns:a16="http://schemas.microsoft.com/office/drawing/2014/main" id="{EC182113-2B20-4E98-BC28-343BFFDEE176}"/>
              </a:ext>
            </a:extLst>
          </xdr:cNvPr>
          <xdr:cNvSpPr>
            <a:spLocks/>
          </xdr:cNvSpPr>
        </xdr:nvSpPr>
        <xdr:spPr bwMode="auto">
          <a:xfrm>
            <a:off x="10382" y="13600"/>
            <a:ext cx="707" cy="156"/>
          </a:xfrm>
          <a:custGeom>
            <a:avLst/>
            <a:gdLst>
              <a:gd name="T0" fmla="*/ 0 w 1413"/>
              <a:gd name="T1" fmla="*/ 0 h 312"/>
              <a:gd name="T2" fmla="*/ 138 w 1413"/>
              <a:gd name="T3" fmla="*/ 39 h 312"/>
              <a:gd name="T4" fmla="*/ 177 w 1413"/>
              <a:gd name="T5" fmla="*/ 1 h 312"/>
              <a:gd name="T6" fmla="*/ 0 w 1413"/>
              <a:gd name="T7" fmla="*/ 0 h 31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413" h="312">
                <a:moveTo>
                  <a:pt x="0" y="0"/>
                </a:moveTo>
                <a:lnTo>
                  <a:pt x="1104" y="312"/>
                </a:lnTo>
                <a:lnTo>
                  <a:pt x="1413" y="2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5" name="Freeform 1076">
            <a:extLst>
              <a:ext uri="{FF2B5EF4-FFF2-40B4-BE49-F238E27FC236}">
                <a16:creationId xmlns:a16="http://schemas.microsoft.com/office/drawing/2014/main" id="{E4ABD9D7-413F-4D61-851A-A26F01EDE2F3}"/>
              </a:ext>
            </a:extLst>
          </xdr:cNvPr>
          <xdr:cNvSpPr>
            <a:spLocks/>
          </xdr:cNvSpPr>
        </xdr:nvSpPr>
        <xdr:spPr bwMode="auto">
          <a:xfrm>
            <a:off x="10382" y="13600"/>
            <a:ext cx="707" cy="156"/>
          </a:xfrm>
          <a:custGeom>
            <a:avLst/>
            <a:gdLst>
              <a:gd name="T0" fmla="*/ 0 w 1413"/>
              <a:gd name="T1" fmla="*/ 0 h 312"/>
              <a:gd name="T2" fmla="*/ 138 w 1413"/>
              <a:gd name="T3" fmla="*/ 39 h 312"/>
              <a:gd name="T4" fmla="*/ 177 w 1413"/>
              <a:gd name="T5" fmla="*/ 1 h 312"/>
              <a:gd name="T6" fmla="*/ 0 w 1413"/>
              <a:gd name="T7" fmla="*/ 0 h 31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413" h="312">
                <a:moveTo>
                  <a:pt x="0" y="0"/>
                </a:moveTo>
                <a:lnTo>
                  <a:pt x="1104" y="312"/>
                </a:lnTo>
                <a:lnTo>
                  <a:pt x="1413" y="2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6" name="Freeform 1075">
            <a:extLst>
              <a:ext uri="{FF2B5EF4-FFF2-40B4-BE49-F238E27FC236}">
                <a16:creationId xmlns:a16="http://schemas.microsoft.com/office/drawing/2014/main" id="{2CD0D1A8-C659-4236-86AA-1BD877022052}"/>
              </a:ext>
            </a:extLst>
          </xdr:cNvPr>
          <xdr:cNvSpPr>
            <a:spLocks/>
          </xdr:cNvSpPr>
        </xdr:nvSpPr>
        <xdr:spPr bwMode="auto">
          <a:xfrm>
            <a:off x="10382" y="13600"/>
            <a:ext cx="707" cy="1"/>
          </a:xfrm>
          <a:custGeom>
            <a:avLst/>
            <a:gdLst>
              <a:gd name="T0" fmla="*/ 177 w 1413"/>
              <a:gd name="T1" fmla="*/ 0 h 2"/>
              <a:gd name="T2" fmla="*/ 0 w 1413"/>
              <a:gd name="T3" fmla="*/ 0 h 2"/>
              <a:gd name="T4" fmla="*/ 177 w 1413"/>
              <a:gd name="T5" fmla="*/ 1 h 2"/>
              <a:gd name="T6" fmla="*/ 177 w 1413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413" h="2">
                <a:moveTo>
                  <a:pt x="1413" y="0"/>
                </a:moveTo>
                <a:lnTo>
                  <a:pt x="0" y="0"/>
                </a:lnTo>
                <a:lnTo>
                  <a:pt x="1413" y="2"/>
                </a:lnTo>
                <a:lnTo>
                  <a:pt x="1413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7" name="Freeform 1074">
            <a:extLst>
              <a:ext uri="{FF2B5EF4-FFF2-40B4-BE49-F238E27FC236}">
                <a16:creationId xmlns:a16="http://schemas.microsoft.com/office/drawing/2014/main" id="{947DF13A-7EF6-4457-80F1-7A0B2CAB91C6}"/>
              </a:ext>
            </a:extLst>
          </xdr:cNvPr>
          <xdr:cNvSpPr>
            <a:spLocks/>
          </xdr:cNvSpPr>
        </xdr:nvSpPr>
        <xdr:spPr bwMode="auto">
          <a:xfrm>
            <a:off x="10382" y="13600"/>
            <a:ext cx="707" cy="1"/>
          </a:xfrm>
          <a:custGeom>
            <a:avLst/>
            <a:gdLst>
              <a:gd name="T0" fmla="*/ 177 w 1413"/>
              <a:gd name="T1" fmla="*/ 0 h 2"/>
              <a:gd name="T2" fmla="*/ 0 w 1413"/>
              <a:gd name="T3" fmla="*/ 0 h 2"/>
              <a:gd name="T4" fmla="*/ 177 w 1413"/>
              <a:gd name="T5" fmla="*/ 1 h 2"/>
              <a:gd name="T6" fmla="*/ 177 w 1413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413" h="2">
                <a:moveTo>
                  <a:pt x="1413" y="0"/>
                </a:moveTo>
                <a:lnTo>
                  <a:pt x="0" y="0"/>
                </a:lnTo>
                <a:lnTo>
                  <a:pt x="1413" y="2"/>
                </a:lnTo>
                <a:lnTo>
                  <a:pt x="1413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8" name="Freeform 1073">
            <a:extLst>
              <a:ext uri="{FF2B5EF4-FFF2-40B4-BE49-F238E27FC236}">
                <a16:creationId xmlns:a16="http://schemas.microsoft.com/office/drawing/2014/main" id="{CDC08278-0CC9-426F-BF04-14F921018DB7}"/>
              </a:ext>
            </a:extLst>
          </xdr:cNvPr>
          <xdr:cNvSpPr>
            <a:spLocks/>
          </xdr:cNvSpPr>
        </xdr:nvSpPr>
        <xdr:spPr bwMode="auto">
          <a:xfrm>
            <a:off x="11089" y="13444"/>
            <a:ext cx="707" cy="156"/>
          </a:xfrm>
          <a:custGeom>
            <a:avLst/>
            <a:gdLst>
              <a:gd name="T0" fmla="*/ 40 w 1414"/>
              <a:gd name="T1" fmla="*/ 0 h 312"/>
              <a:gd name="T2" fmla="*/ 0 w 1414"/>
              <a:gd name="T3" fmla="*/ 39 h 312"/>
              <a:gd name="T4" fmla="*/ 177 w 1414"/>
              <a:gd name="T5" fmla="*/ 39 h 312"/>
              <a:gd name="T6" fmla="*/ 40 w 1414"/>
              <a:gd name="T7" fmla="*/ 0 h 31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414" h="312">
                <a:moveTo>
                  <a:pt x="313" y="0"/>
                </a:moveTo>
                <a:lnTo>
                  <a:pt x="0" y="312"/>
                </a:lnTo>
                <a:lnTo>
                  <a:pt x="1414" y="312"/>
                </a:lnTo>
                <a:lnTo>
                  <a:pt x="313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9" name="Freeform 1072">
            <a:extLst>
              <a:ext uri="{FF2B5EF4-FFF2-40B4-BE49-F238E27FC236}">
                <a16:creationId xmlns:a16="http://schemas.microsoft.com/office/drawing/2014/main" id="{55C8B78A-D700-429D-903A-A8DD533265BE}"/>
              </a:ext>
            </a:extLst>
          </xdr:cNvPr>
          <xdr:cNvSpPr>
            <a:spLocks/>
          </xdr:cNvSpPr>
        </xdr:nvSpPr>
        <xdr:spPr bwMode="auto">
          <a:xfrm>
            <a:off x="11089" y="13444"/>
            <a:ext cx="707" cy="156"/>
          </a:xfrm>
          <a:custGeom>
            <a:avLst/>
            <a:gdLst>
              <a:gd name="T0" fmla="*/ 40 w 1414"/>
              <a:gd name="T1" fmla="*/ 0 h 312"/>
              <a:gd name="T2" fmla="*/ 0 w 1414"/>
              <a:gd name="T3" fmla="*/ 39 h 312"/>
              <a:gd name="T4" fmla="*/ 177 w 1414"/>
              <a:gd name="T5" fmla="*/ 39 h 312"/>
              <a:gd name="T6" fmla="*/ 40 w 1414"/>
              <a:gd name="T7" fmla="*/ 0 h 31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414" h="312">
                <a:moveTo>
                  <a:pt x="313" y="0"/>
                </a:moveTo>
                <a:lnTo>
                  <a:pt x="0" y="312"/>
                </a:lnTo>
                <a:lnTo>
                  <a:pt x="1414" y="312"/>
                </a:lnTo>
                <a:lnTo>
                  <a:pt x="313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0" name="Freeform 1071">
            <a:extLst>
              <a:ext uri="{FF2B5EF4-FFF2-40B4-BE49-F238E27FC236}">
                <a16:creationId xmlns:a16="http://schemas.microsoft.com/office/drawing/2014/main" id="{42A881CC-62B9-4B30-A4DB-A3A176F4472D}"/>
              </a:ext>
            </a:extLst>
          </xdr:cNvPr>
          <xdr:cNvSpPr>
            <a:spLocks/>
          </xdr:cNvSpPr>
        </xdr:nvSpPr>
        <xdr:spPr bwMode="auto">
          <a:xfrm>
            <a:off x="10934" y="12893"/>
            <a:ext cx="155" cy="707"/>
          </a:xfrm>
          <a:custGeom>
            <a:avLst/>
            <a:gdLst>
              <a:gd name="T0" fmla="*/ 39 w 310"/>
              <a:gd name="T1" fmla="*/ 0 h 1414"/>
              <a:gd name="T2" fmla="*/ 0 w 310"/>
              <a:gd name="T3" fmla="*/ 138 h 1414"/>
              <a:gd name="T4" fmla="*/ 39 w 310"/>
              <a:gd name="T5" fmla="*/ 177 h 1414"/>
              <a:gd name="T6" fmla="*/ 39 w 310"/>
              <a:gd name="T7" fmla="*/ 0 h 141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0" h="1414">
                <a:moveTo>
                  <a:pt x="310" y="0"/>
                </a:moveTo>
                <a:lnTo>
                  <a:pt x="0" y="1104"/>
                </a:lnTo>
                <a:lnTo>
                  <a:pt x="310" y="1414"/>
                </a:lnTo>
                <a:lnTo>
                  <a:pt x="31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1" name="Freeform 1070">
            <a:extLst>
              <a:ext uri="{FF2B5EF4-FFF2-40B4-BE49-F238E27FC236}">
                <a16:creationId xmlns:a16="http://schemas.microsoft.com/office/drawing/2014/main" id="{9CA8D62B-8FEA-42EB-9E99-F7C4B4EF6B3E}"/>
              </a:ext>
            </a:extLst>
          </xdr:cNvPr>
          <xdr:cNvSpPr>
            <a:spLocks/>
          </xdr:cNvSpPr>
        </xdr:nvSpPr>
        <xdr:spPr bwMode="auto">
          <a:xfrm>
            <a:off x="10934" y="12893"/>
            <a:ext cx="155" cy="707"/>
          </a:xfrm>
          <a:custGeom>
            <a:avLst/>
            <a:gdLst>
              <a:gd name="T0" fmla="*/ 39 w 310"/>
              <a:gd name="T1" fmla="*/ 0 h 1414"/>
              <a:gd name="T2" fmla="*/ 0 w 310"/>
              <a:gd name="T3" fmla="*/ 138 h 1414"/>
              <a:gd name="T4" fmla="*/ 39 w 310"/>
              <a:gd name="T5" fmla="*/ 177 h 1414"/>
              <a:gd name="T6" fmla="*/ 39 w 310"/>
              <a:gd name="T7" fmla="*/ 0 h 141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0" h="1414">
                <a:moveTo>
                  <a:pt x="310" y="0"/>
                </a:moveTo>
                <a:lnTo>
                  <a:pt x="0" y="1104"/>
                </a:lnTo>
                <a:lnTo>
                  <a:pt x="310" y="1414"/>
                </a:lnTo>
                <a:lnTo>
                  <a:pt x="31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2" name="Freeform 1069">
            <a:extLst>
              <a:ext uri="{FF2B5EF4-FFF2-40B4-BE49-F238E27FC236}">
                <a16:creationId xmlns:a16="http://schemas.microsoft.com/office/drawing/2014/main" id="{D63A5C5F-8F89-4CC0-B2B5-BF618E615EDA}"/>
              </a:ext>
            </a:extLst>
          </xdr:cNvPr>
          <xdr:cNvSpPr>
            <a:spLocks/>
          </xdr:cNvSpPr>
        </xdr:nvSpPr>
        <xdr:spPr bwMode="auto">
          <a:xfrm>
            <a:off x="10665" y="13756"/>
            <a:ext cx="296" cy="269"/>
          </a:xfrm>
          <a:custGeom>
            <a:avLst/>
            <a:gdLst>
              <a:gd name="T0" fmla="*/ 68 w 591"/>
              <a:gd name="T1" fmla="*/ 0 h 538"/>
              <a:gd name="T2" fmla="*/ 0 w 591"/>
              <a:gd name="T3" fmla="*/ 68 h 538"/>
              <a:gd name="T4" fmla="*/ 74 w 591"/>
              <a:gd name="T5" fmla="*/ 24 h 538"/>
              <a:gd name="T6" fmla="*/ 68 w 591"/>
              <a:gd name="T7" fmla="*/ 0 h 53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91" h="538">
                <a:moveTo>
                  <a:pt x="537" y="0"/>
                </a:moveTo>
                <a:lnTo>
                  <a:pt x="0" y="538"/>
                </a:lnTo>
                <a:lnTo>
                  <a:pt x="591" y="187"/>
                </a:lnTo>
                <a:lnTo>
                  <a:pt x="53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3" name="Freeform 1068">
            <a:extLst>
              <a:ext uri="{FF2B5EF4-FFF2-40B4-BE49-F238E27FC236}">
                <a16:creationId xmlns:a16="http://schemas.microsoft.com/office/drawing/2014/main" id="{CE7D5B1F-7B3A-4C65-8325-3B7E65402037}"/>
              </a:ext>
            </a:extLst>
          </xdr:cNvPr>
          <xdr:cNvSpPr>
            <a:spLocks/>
          </xdr:cNvSpPr>
        </xdr:nvSpPr>
        <xdr:spPr bwMode="auto">
          <a:xfrm>
            <a:off x="10665" y="13756"/>
            <a:ext cx="296" cy="269"/>
          </a:xfrm>
          <a:custGeom>
            <a:avLst/>
            <a:gdLst>
              <a:gd name="T0" fmla="*/ 68 w 591"/>
              <a:gd name="T1" fmla="*/ 0 h 538"/>
              <a:gd name="T2" fmla="*/ 0 w 591"/>
              <a:gd name="T3" fmla="*/ 68 h 538"/>
              <a:gd name="T4" fmla="*/ 74 w 591"/>
              <a:gd name="T5" fmla="*/ 24 h 538"/>
              <a:gd name="T6" fmla="*/ 68 w 591"/>
              <a:gd name="T7" fmla="*/ 0 h 53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91" h="538">
                <a:moveTo>
                  <a:pt x="537" y="0"/>
                </a:moveTo>
                <a:lnTo>
                  <a:pt x="0" y="538"/>
                </a:lnTo>
                <a:lnTo>
                  <a:pt x="591" y="187"/>
                </a:lnTo>
                <a:lnTo>
                  <a:pt x="53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4" name="Freeform 1067">
            <a:extLst>
              <a:ext uri="{FF2B5EF4-FFF2-40B4-BE49-F238E27FC236}">
                <a16:creationId xmlns:a16="http://schemas.microsoft.com/office/drawing/2014/main" id="{5B6F4599-E20C-4DC9-8200-94F44D696916}"/>
              </a:ext>
            </a:extLst>
          </xdr:cNvPr>
          <xdr:cNvSpPr>
            <a:spLocks/>
          </xdr:cNvSpPr>
        </xdr:nvSpPr>
        <xdr:spPr bwMode="auto">
          <a:xfrm>
            <a:off x="10665" y="13756"/>
            <a:ext cx="269" cy="269"/>
          </a:xfrm>
          <a:custGeom>
            <a:avLst/>
            <a:gdLst>
              <a:gd name="T0" fmla="*/ 68 w 537"/>
              <a:gd name="T1" fmla="*/ 0 h 538"/>
              <a:gd name="T2" fmla="*/ 0 w 537"/>
              <a:gd name="T3" fmla="*/ 68 h 538"/>
              <a:gd name="T4" fmla="*/ 68 w 537"/>
              <a:gd name="T5" fmla="*/ 0 h 538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537" h="538">
                <a:moveTo>
                  <a:pt x="537" y="0"/>
                </a:moveTo>
                <a:lnTo>
                  <a:pt x="0" y="538"/>
                </a:lnTo>
                <a:lnTo>
                  <a:pt x="53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5" name="Freeform 1066">
            <a:extLst>
              <a:ext uri="{FF2B5EF4-FFF2-40B4-BE49-F238E27FC236}">
                <a16:creationId xmlns:a16="http://schemas.microsoft.com/office/drawing/2014/main" id="{7623BEC3-AC10-4AE3-99AD-00770F28FBE6}"/>
              </a:ext>
            </a:extLst>
          </xdr:cNvPr>
          <xdr:cNvSpPr>
            <a:spLocks/>
          </xdr:cNvSpPr>
        </xdr:nvSpPr>
        <xdr:spPr bwMode="auto">
          <a:xfrm>
            <a:off x="10665" y="13756"/>
            <a:ext cx="269" cy="269"/>
          </a:xfrm>
          <a:custGeom>
            <a:avLst/>
            <a:gdLst>
              <a:gd name="T0" fmla="*/ 68 w 537"/>
              <a:gd name="T1" fmla="*/ 0 h 538"/>
              <a:gd name="T2" fmla="*/ 0 w 537"/>
              <a:gd name="T3" fmla="*/ 68 h 538"/>
              <a:gd name="T4" fmla="*/ 68 w 537"/>
              <a:gd name="T5" fmla="*/ 0 h 538"/>
              <a:gd name="T6" fmla="*/ 68 w 537"/>
              <a:gd name="T7" fmla="*/ 0 h 53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7" h="538">
                <a:moveTo>
                  <a:pt x="537" y="0"/>
                </a:moveTo>
                <a:lnTo>
                  <a:pt x="0" y="538"/>
                </a:lnTo>
                <a:lnTo>
                  <a:pt x="53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6" name="Freeform 1065">
            <a:extLst>
              <a:ext uri="{FF2B5EF4-FFF2-40B4-BE49-F238E27FC236}">
                <a16:creationId xmlns:a16="http://schemas.microsoft.com/office/drawing/2014/main" id="{D4BE6176-71C2-4E1B-9B74-C9843DCF48D6}"/>
              </a:ext>
            </a:extLst>
          </xdr:cNvPr>
          <xdr:cNvSpPr>
            <a:spLocks/>
          </xdr:cNvSpPr>
        </xdr:nvSpPr>
        <xdr:spPr bwMode="auto">
          <a:xfrm>
            <a:off x="11089" y="13601"/>
            <a:ext cx="155" cy="707"/>
          </a:xfrm>
          <a:custGeom>
            <a:avLst/>
            <a:gdLst>
              <a:gd name="T0" fmla="*/ 0 w 311"/>
              <a:gd name="T1" fmla="*/ 0 h 1414"/>
              <a:gd name="T2" fmla="*/ 0 w 311"/>
              <a:gd name="T3" fmla="*/ 177 h 1414"/>
              <a:gd name="T4" fmla="*/ 38 w 311"/>
              <a:gd name="T5" fmla="*/ 39 h 1414"/>
              <a:gd name="T6" fmla="*/ 0 w 311"/>
              <a:gd name="T7" fmla="*/ 0 h 141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1" h="1414">
                <a:moveTo>
                  <a:pt x="0" y="0"/>
                </a:moveTo>
                <a:lnTo>
                  <a:pt x="0" y="1414"/>
                </a:lnTo>
                <a:lnTo>
                  <a:pt x="311" y="310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7" name="Freeform 1064">
            <a:extLst>
              <a:ext uri="{FF2B5EF4-FFF2-40B4-BE49-F238E27FC236}">
                <a16:creationId xmlns:a16="http://schemas.microsoft.com/office/drawing/2014/main" id="{499340BD-1A7B-408A-97C1-E48086DA787B}"/>
              </a:ext>
            </a:extLst>
          </xdr:cNvPr>
          <xdr:cNvSpPr>
            <a:spLocks/>
          </xdr:cNvSpPr>
        </xdr:nvSpPr>
        <xdr:spPr bwMode="auto">
          <a:xfrm>
            <a:off x="11089" y="13601"/>
            <a:ext cx="155" cy="707"/>
          </a:xfrm>
          <a:custGeom>
            <a:avLst/>
            <a:gdLst>
              <a:gd name="T0" fmla="*/ 0 w 311"/>
              <a:gd name="T1" fmla="*/ 0 h 1414"/>
              <a:gd name="T2" fmla="*/ 0 w 311"/>
              <a:gd name="T3" fmla="*/ 177 h 1414"/>
              <a:gd name="T4" fmla="*/ 38 w 311"/>
              <a:gd name="T5" fmla="*/ 39 h 1414"/>
              <a:gd name="T6" fmla="*/ 0 w 311"/>
              <a:gd name="T7" fmla="*/ 0 h 141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1" h="1414">
                <a:moveTo>
                  <a:pt x="0" y="0"/>
                </a:moveTo>
                <a:lnTo>
                  <a:pt x="0" y="1414"/>
                </a:lnTo>
                <a:lnTo>
                  <a:pt x="311" y="310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8" name="Freeform 1063">
            <a:extLst>
              <a:ext uri="{FF2B5EF4-FFF2-40B4-BE49-F238E27FC236}">
                <a16:creationId xmlns:a16="http://schemas.microsoft.com/office/drawing/2014/main" id="{66520B9A-3B21-4DE3-9864-14E64DEACDAF}"/>
              </a:ext>
            </a:extLst>
          </xdr:cNvPr>
          <xdr:cNvSpPr>
            <a:spLocks/>
          </xdr:cNvSpPr>
        </xdr:nvSpPr>
        <xdr:spPr bwMode="auto">
          <a:xfrm>
            <a:off x="11089" y="13601"/>
            <a:ext cx="155" cy="155"/>
          </a:xfrm>
          <a:custGeom>
            <a:avLst/>
            <a:gdLst>
              <a:gd name="T0" fmla="*/ 0 w 311"/>
              <a:gd name="T1" fmla="*/ 0 h 310"/>
              <a:gd name="T2" fmla="*/ 0 w 311"/>
              <a:gd name="T3" fmla="*/ 0 h 310"/>
              <a:gd name="T4" fmla="*/ 38 w 311"/>
              <a:gd name="T5" fmla="*/ 39 h 310"/>
              <a:gd name="T6" fmla="*/ 0 w 311"/>
              <a:gd name="T7" fmla="*/ 0 h 31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1" h="310">
                <a:moveTo>
                  <a:pt x="1" y="0"/>
                </a:moveTo>
                <a:lnTo>
                  <a:pt x="0" y="0"/>
                </a:lnTo>
                <a:lnTo>
                  <a:pt x="311" y="310"/>
                </a:lnTo>
                <a:lnTo>
                  <a:pt x="1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9" name="Freeform 1062">
            <a:extLst>
              <a:ext uri="{FF2B5EF4-FFF2-40B4-BE49-F238E27FC236}">
                <a16:creationId xmlns:a16="http://schemas.microsoft.com/office/drawing/2014/main" id="{EC025355-CADD-4750-86E7-98111C02FD45}"/>
              </a:ext>
            </a:extLst>
          </xdr:cNvPr>
          <xdr:cNvSpPr>
            <a:spLocks/>
          </xdr:cNvSpPr>
        </xdr:nvSpPr>
        <xdr:spPr bwMode="auto">
          <a:xfrm>
            <a:off x="11089" y="13601"/>
            <a:ext cx="155" cy="155"/>
          </a:xfrm>
          <a:custGeom>
            <a:avLst/>
            <a:gdLst>
              <a:gd name="T0" fmla="*/ 0 w 311"/>
              <a:gd name="T1" fmla="*/ 0 h 310"/>
              <a:gd name="T2" fmla="*/ 0 w 311"/>
              <a:gd name="T3" fmla="*/ 0 h 310"/>
              <a:gd name="T4" fmla="*/ 38 w 311"/>
              <a:gd name="T5" fmla="*/ 39 h 310"/>
              <a:gd name="T6" fmla="*/ 0 w 311"/>
              <a:gd name="T7" fmla="*/ 0 h 31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1" h="310">
                <a:moveTo>
                  <a:pt x="1" y="0"/>
                </a:moveTo>
                <a:lnTo>
                  <a:pt x="0" y="0"/>
                </a:lnTo>
                <a:lnTo>
                  <a:pt x="311" y="310"/>
                </a:lnTo>
                <a:lnTo>
                  <a:pt x="1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0" name="Freeform 1061">
            <a:extLst>
              <a:ext uri="{FF2B5EF4-FFF2-40B4-BE49-F238E27FC236}">
                <a16:creationId xmlns:a16="http://schemas.microsoft.com/office/drawing/2014/main" id="{5445CABE-B369-4EDB-8B4B-DD98C8CE74F2}"/>
              </a:ext>
            </a:extLst>
          </xdr:cNvPr>
          <xdr:cNvSpPr>
            <a:spLocks/>
          </xdr:cNvSpPr>
        </xdr:nvSpPr>
        <xdr:spPr bwMode="auto">
          <a:xfrm>
            <a:off x="10667" y="13178"/>
            <a:ext cx="266" cy="293"/>
          </a:xfrm>
          <a:custGeom>
            <a:avLst/>
            <a:gdLst>
              <a:gd name="T0" fmla="*/ 0 w 531"/>
              <a:gd name="T1" fmla="*/ 0 h 586"/>
              <a:gd name="T2" fmla="*/ 43 w 531"/>
              <a:gd name="T3" fmla="*/ 74 h 586"/>
              <a:gd name="T4" fmla="*/ 67 w 531"/>
              <a:gd name="T5" fmla="*/ 67 h 586"/>
              <a:gd name="T6" fmla="*/ 0 w 531"/>
              <a:gd name="T7" fmla="*/ 0 h 58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1" h="586">
                <a:moveTo>
                  <a:pt x="0" y="0"/>
                </a:moveTo>
                <a:lnTo>
                  <a:pt x="343" y="586"/>
                </a:lnTo>
                <a:lnTo>
                  <a:pt x="531" y="532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1" name="Freeform 1060">
            <a:extLst>
              <a:ext uri="{FF2B5EF4-FFF2-40B4-BE49-F238E27FC236}">
                <a16:creationId xmlns:a16="http://schemas.microsoft.com/office/drawing/2014/main" id="{0ADF21B6-5CAC-46B1-BB23-1AF0A8CA7E2A}"/>
              </a:ext>
            </a:extLst>
          </xdr:cNvPr>
          <xdr:cNvSpPr>
            <a:spLocks/>
          </xdr:cNvSpPr>
        </xdr:nvSpPr>
        <xdr:spPr bwMode="auto">
          <a:xfrm>
            <a:off x="10667" y="13178"/>
            <a:ext cx="266" cy="293"/>
          </a:xfrm>
          <a:custGeom>
            <a:avLst/>
            <a:gdLst>
              <a:gd name="T0" fmla="*/ 0 w 531"/>
              <a:gd name="T1" fmla="*/ 0 h 586"/>
              <a:gd name="T2" fmla="*/ 43 w 531"/>
              <a:gd name="T3" fmla="*/ 74 h 586"/>
              <a:gd name="T4" fmla="*/ 67 w 531"/>
              <a:gd name="T5" fmla="*/ 67 h 586"/>
              <a:gd name="T6" fmla="*/ 0 w 531"/>
              <a:gd name="T7" fmla="*/ 0 h 58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1" h="586">
                <a:moveTo>
                  <a:pt x="0" y="0"/>
                </a:moveTo>
                <a:lnTo>
                  <a:pt x="343" y="586"/>
                </a:lnTo>
                <a:lnTo>
                  <a:pt x="531" y="532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2" name="Freeform 1059">
            <a:extLst>
              <a:ext uri="{FF2B5EF4-FFF2-40B4-BE49-F238E27FC236}">
                <a16:creationId xmlns:a16="http://schemas.microsoft.com/office/drawing/2014/main" id="{22C52F45-1307-4250-B170-34DAD58D80B0}"/>
              </a:ext>
            </a:extLst>
          </xdr:cNvPr>
          <xdr:cNvSpPr>
            <a:spLocks/>
          </xdr:cNvSpPr>
        </xdr:nvSpPr>
        <xdr:spPr bwMode="auto">
          <a:xfrm>
            <a:off x="11244" y="13756"/>
            <a:ext cx="267" cy="266"/>
          </a:xfrm>
          <a:custGeom>
            <a:avLst/>
            <a:gdLst>
              <a:gd name="T0" fmla="*/ 0 w 534"/>
              <a:gd name="T1" fmla="*/ 0 h 533"/>
              <a:gd name="T2" fmla="*/ 0 w 534"/>
              <a:gd name="T3" fmla="*/ 0 h 533"/>
              <a:gd name="T4" fmla="*/ 67 w 534"/>
              <a:gd name="T5" fmla="*/ 66 h 533"/>
              <a:gd name="T6" fmla="*/ 0 w 534"/>
              <a:gd name="T7" fmla="*/ 0 h 533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4" h="533">
                <a:moveTo>
                  <a:pt x="0" y="0"/>
                </a:moveTo>
                <a:lnTo>
                  <a:pt x="0" y="0"/>
                </a:lnTo>
                <a:lnTo>
                  <a:pt x="534" y="533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3" name="Freeform 1058">
            <a:extLst>
              <a:ext uri="{FF2B5EF4-FFF2-40B4-BE49-F238E27FC236}">
                <a16:creationId xmlns:a16="http://schemas.microsoft.com/office/drawing/2014/main" id="{FA622F52-1F4D-4CDC-A548-CE390FDDF933}"/>
              </a:ext>
            </a:extLst>
          </xdr:cNvPr>
          <xdr:cNvSpPr>
            <a:spLocks/>
          </xdr:cNvSpPr>
        </xdr:nvSpPr>
        <xdr:spPr bwMode="auto">
          <a:xfrm>
            <a:off x="11244" y="13756"/>
            <a:ext cx="267" cy="266"/>
          </a:xfrm>
          <a:custGeom>
            <a:avLst/>
            <a:gdLst>
              <a:gd name="T0" fmla="*/ 0 w 534"/>
              <a:gd name="T1" fmla="*/ 0 h 533"/>
              <a:gd name="T2" fmla="*/ 0 w 534"/>
              <a:gd name="T3" fmla="*/ 0 h 533"/>
              <a:gd name="T4" fmla="*/ 67 w 534"/>
              <a:gd name="T5" fmla="*/ 66 h 533"/>
              <a:gd name="T6" fmla="*/ 0 w 534"/>
              <a:gd name="T7" fmla="*/ 0 h 533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4" h="533">
                <a:moveTo>
                  <a:pt x="0" y="0"/>
                </a:moveTo>
                <a:lnTo>
                  <a:pt x="0" y="0"/>
                </a:lnTo>
                <a:lnTo>
                  <a:pt x="534" y="533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4" name="Freeform 1057">
            <a:extLst>
              <a:ext uri="{FF2B5EF4-FFF2-40B4-BE49-F238E27FC236}">
                <a16:creationId xmlns:a16="http://schemas.microsoft.com/office/drawing/2014/main" id="{AA4BF04F-5F55-4E08-831C-3EE378079617}"/>
              </a:ext>
            </a:extLst>
          </xdr:cNvPr>
          <xdr:cNvSpPr>
            <a:spLocks/>
          </xdr:cNvSpPr>
        </xdr:nvSpPr>
        <xdr:spPr bwMode="auto">
          <a:xfrm>
            <a:off x="11244" y="13729"/>
            <a:ext cx="267" cy="293"/>
          </a:xfrm>
          <a:custGeom>
            <a:avLst/>
            <a:gdLst>
              <a:gd name="T0" fmla="*/ 24 w 534"/>
              <a:gd name="T1" fmla="*/ 0 h 587"/>
              <a:gd name="T2" fmla="*/ 0 w 534"/>
              <a:gd name="T3" fmla="*/ 6 h 587"/>
              <a:gd name="T4" fmla="*/ 67 w 534"/>
              <a:gd name="T5" fmla="*/ 73 h 587"/>
              <a:gd name="T6" fmla="*/ 24 w 534"/>
              <a:gd name="T7" fmla="*/ 0 h 587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4" h="587">
                <a:moveTo>
                  <a:pt x="188" y="0"/>
                </a:moveTo>
                <a:lnTo>
                  <a:pt x="0" y="54"/>
                </a:lnTo>
                <a:lnTo>
                  <a:pt x="534" y="587"/>
                </a:lnTo>
                <a:lnTo>
                  <a:pt x="188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5" name="Freeform 1056">
            <a:extLst>
              <a:ext uri="{FF2B5EF4-FFF2-40B4-BE49-F238E27FC236}">
                <a16:creationId xmlns:a16="http://schemas.microsoft.com/office/drawing/2014/main" id="{A83F2C59-C2DE-45B4-A54F-1D28EE57F2F3}"/>
              </a:ext>
            </a:extLst>
          </xdr:cNvPr>
          <xdr:cNvSpPr>
            <a:spLocks/>
          </xdr:cNvSpPr>
        </xdr:nvSpPr>
        <xdr:spPr bwMode="auto">
          <a:xfrm>
            <a:off x="11244" y="13729"/>
            <a:ext cx="267" cy="293"/>
          </a:xfrm>
          <a:custGeom>
            <a:avLst/>
            <a:gdLst>
              <a:gd name="T0" fmla="*/ 24 w 534"/>
              <a:gd name="T1" fmla="*/ 0 h 587"/>
              <a:gd name="T2" fmla="*/ 0 w 534"/>
              <a:gd name="T3" fmla="*/ 6 h 587"/>
              <a:gd name="T4" fmla="*/ 67 w 534"/>
              <a:gd name="T5" fmla="*/ 73 h 587"/>
              <a:gd name="T6" fmla="*/ 24 w 534"/>
              <a:gd name="T7" fmla="*/ 0 h 587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4" h="587">
                <a:moveTo>
                  <a:pt x="188" y="0"/>
                </a:moveTo>
                <a:lnTo>
                  <a:pt x="0" y="54"/>
                </a:lnTo>
                <a:lnTo>
                  <a:pt x="534" y="587"/>
                </a:lnTo>
                <a:lnTo>
                  <a:pt x="188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6" name="Freeform 1055">
            <a:extLst>
              <a:ext uri="{FF2B5EF4-FFF2-40B4-BE49-F238E27FC236}">
                <a16:creationId xmlns:a16="http://schemas.microsoft.com/office/drawing/2014/main" id="{014621FC-1B5F-4C12-8512-FBE8F08FCFFA}"/>
              </a:ext>
            </a:extLst>
          </xdr:cNvPr>
          <xdr:cNvSpPr>
            <a:spLocks/>
          </xdr:cNvSpPr>
        </xdr:nvSpPr>
        <xdr:spPr bwMode="auto">
          <a:xfrm>
            <a:off x="11218" y="13350"/>
            <a:ext cx="27" cy="94"/>
          </a:xfrm>
          <a:custGeom>
            <a:avLst/>
            <a:gdLst>
              <a:gd name="T0" fmla="*/ 0 w 55"/>
              <a:gd name="T1" fmla="*/ 0 h 188"/>
              <a:gd name="T2" fmla="*/ 6 w 55"/>
              <a:gd name="T3" fmla="*/ 24 h 188"/>
              <a:gd name="T4" fmla="*/ 6 w 55"/>
              <a:gd name="T5" fmla="*/ 24 h 188"/>
              <a:gd name="T6" fmla="*/ 0 w 55"/>
              <a:gd name="T7" fmla="*/ 0 h 18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5" h="188">
                <a:moveTo>
                  <a:pt x="0" y="0"/>
                </a:moveTo>
                <a:lnTo>
                  <a:pt x="54" y="188"/>
                </a:lnTo>
                <a:lnTo>
                  <a:pt x="55" y="188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7" name="Freeform 1054">
            <a:extLst>
              <a:ext uri="{FF2B5EF4-FFF2-40B4-BE49-F238E27FC236}">
                <a16:creationId xmlns:a16="http://schemas.microsoft.com/office/drawing/2014/main" id="{97A1379E-369D-4521-A2FD-9B842CBDFA92}"/>
              </a:ext>
            </a:extLst>
          </xdr:cNvPr>
          <xdr:cNvSpPr>
            <a:spLocks/>
          </xdr:cNvSpPr>
        </xdr:nvSpPr>
        <xdr:spPr bwMode="auto">
          <a:xfrm>
            <a:off x="11218" y="13350"/>
            <a:ext cx="27" cy="94"/>
          </a:xfrm>
          <a:custGeom>
            <a:avLst/>
            <a:gdLst>
              <a:gd name="T0" fmla="*/ 0 w 55"/>
              <a:gd name="T1" fmla="*/ 0 h 188"/>
              <a:gd name="T2" fmla="*/ 6 w 55"/>
              <a:gd name="T3" fmla="*/ 24 h 188"/>
              <a:gd name="T4" fmla="*/ 6 w 55"/>
              <a:gd name="T5" fmla="*/ 24 h 188"/>
              <a:gd name="T6" fmla="*/ 0 w 55"/>
              <a:gd name="T7" fmla="*/ 0 h 18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5" h="188">
                <a:moveTo>
                  <a:pt x="0" y="0"/>
                </a:moveTo>
                <a:lnTo>
                  <a:pt x="54" y="188"/>
                </a:lnTo>
                <a:lnTo>
                  <a:pt x="55" y="188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8" name="Freeform 1053">
            <a:extLst>
              <a:ext uri="{FF2B5EF4-FFF2-40B4-BE49-F238E27FC236}">
                <a16:creationId xmlns:a16="http://schemas.microsoft.com/office/drawing/2014/main" id="{67B20FA5-6A87-47D3-A9E9-3BB06D8FD3C2}"/>
              </a:ext>
            </a:extLst>
          </xdr:cNvPr>
          <xdr:cNvSpPr>
            <a:spLocks/>
          </xdr:cNvSpPr>
        </xdr:nvSpPr>
        <xdr:spPr bwMode="auto">
          <a:xfrm>
            <a:off x="11218" y="13178"/>
            <a:ext cx="292" cy="266"/>
          </a:xfrm>
          <a:custGeom>
            <a:avLst/>
            <a:gdLst>
              <a:gd name="T0" fmla="*/ 73 w 585"/>
              <a:gd name="T1" fmla="*/ 0 h 532"/>
              <a:gd name="T2" fmla="*/ 0 w 585"/>
              <a:gd name="T3" fmla="*/ 43 h 532"/>
              <a:gd name="T4" fmla="*/ 6 w 585"/>
              <a:gd name="T5" fmla="*/ 67 h 532"/>
              <a:gd name="T6" fmla="*/ 73 w 585"/>
              <a:gd name="T7" fmla="*/ 0 h 53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85" h="532">
                <a:moveTo>
                  <a:pt x="585" y="0"/>
                </a:moveTo>
                <a:lnTo>
                  <a:pt x="0" y="344"/>
                </a:lnTo>
                <a:lnTo>
                  <a:pt x="55" y="532"/>
                </a:lnTo>
                <a:lnTo>
                  <a:pt x="585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9" name="Freeform 1052">
            <a:extLst>
              <a:ext uri="{FF2B5EF4-FFF2-40B4-BE49-F238E27FC236}">
                <a16:creationId xmlns:a16="http://schemas.microsoft.com/office/drawing/2014/main" id="{E848AD27-6545-46C3-AAE2-F2FBAA5B1256}"/>
              </a:ext>
            </a:extLst>
          </xdr:cNvPr>
          <xdr:cNvSpPr>
            <a:spLocks/>
          </xdr:cNvSpPr>
        </xdr:nvSpPr>
        <xdr:spPr bwMode="auto">
          <a:xfrm>
            <a:off x="11218" y="13178"/>
            <a:ext cx="292" cy="266"/>
          </a:xfrm>
          <a:custGeom>
            <a:avLst/>
            <a:gdLst>
              <a:gd name="T0" fmla="*/ 73 w 585"/>
              <a:gd name="T1" fmla="*/ 0 h 532"/>
              <a:gd name="T2" fmla="*/ 0 w 585"/>
              <a:gd name="T3" fmla="*/ 43 h 532"/>
              <a:gd name="T4" fmla="*/ 6 w 585"/>
              <a:gd name="T5" fmla="*/ 67 h 532"/>
              <a:gd name="T6" fmla="*/ 73 w 585"/>
              <a:gd name="T7" fmla="*/ 0 h 53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85" h="532">
                <a:moveTo>
                  <a:pt x="585" y="0"/>
                </a:moveTo>
                <a:lnTo>
                  <a:pt x="0" y="344"/>
                </a:lnTo>
                <a:lnTo>
                  <a:pt x="55" y="532"/>
                </a:lnTo>
                <a:lnTo>
                  <a:pt x="585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0" name="Line 1051">
            <a:extLst>
              <a:ext uri="{FF2B5EF4-FFF2-40B4-BE49-F238E27FC236}">
                <a16:creationId xmlns:a16="http://schemas.microsoft.com/office/drawing/2014/main" id="{FAADB48F-0D0B-4601-B004-1A238D80B927}"/>
              </a:ext>
            </a:extLst>
          </xdr:cNvPr>
          <xdr:cNvSpPr>
            <a:spLocks noChangeShapeType="1"/>
          </xdr:cNvSpPr>
        </xdr:nvSpPr>
        <xdr:spPr bwMode="auto">
          <a:xfrm flipV="1">
            <a:off x="10665" y="13178"/>
            <a:ext cx="845" cy="847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1" name="Line 1050">
            <a:extLst>
              <a:ext uri="{FF2B5EF4-FFF2-40B4-BE49-F238E27FC236}">
                <a16:creationId xmlns:a16="http://schemas.microsoft.com/office/drawing/2014/main" id="{0131C2AA-F49C-4BBF-A0E9-012CC05D726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667" y="13178"/>
            <a:ext cx="844" cy="844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2" name="Line 1049">
            <a:extLst>
              <a:ext uri="{FF2B5EF4-FFF2-40B4-BE49-F238E27FC236}">
                <a16:creationId xmlns:a16="http://schemas.microsoft.com/office/drawing/2014/main" id="{9FA223E7-46BD-406E-A504-FEC4CA5528C8}"/>
              </a:ext>
            </a:extLst>
          </xdr:cNvPr>
          <xdr:cNvSpPr>
            <a:spLocks noChangeShapeType="1"/>
          </xdr:cNvSpPr>
        </xdr:nvSpPr>
        <xdr:spPr bwMode="auto">
          <a:xfrm flipV="1">
            <a:off x="11089" y="12893"/>
            <a:ext cx="1" cy="1415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3" name="Line 1048">
            <a:extLst>
              <a:ext uri="{FF2B5EF4-FFF2-40B4-BE49-F238E27FC236}">
                <a16:creationId xmlns:a16="http://schemas.microsoft.com/office/drawing/2014/main" id="{FC7B6329-C9C8-4944-856E-AE843F6E4B76}"/>
              </a:ext>
            </a:extLst>
          </xdr:cNvPr>
          <xdr:cNvSpPr>
            <a:spLocks noChangeShapeType="1"/>
          </xdr:cNvSpPr>
        </xdr:nvSpPr>
        <xdr:spPr bwMode="auto">
          <a:xfrm flipV="1">
            <a:off x="10665" y="13729"/>
            <a:ext cx="172" cy="296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4" name="Freeform 1047">
            <a:extLst>
              <a:ext uri="{FF2B5EF4-FFF2-40B4-BE49-F238E27FC236}">
                <a16:creationId xmlns:a16="http://schemas.microsoft.com/office/drawing/2014/main" id="{94AB4906-DC5A-4048-B6A4-BCD089A9FF24}"/>
              </a:ext>
            </a:extLst>
          </xdr:cNvPr>
          <xdr:cNvSpPr>
            <a:spLocks/>
          </xdr:cNvSpPr>
        </xdr:nvSpPr>
        <xdr:spPr bwMode="auto">
          <a:xfrm>
            <a:off x="10934" y="13756"/>
            <a:ext cx="310" cy="552"/>
          </a:xfrm>
          <a:custGeom>
            <a:avLst/>
            <a:gdLst>
              <a:gd name="T0" fmla="*/ 78 w 620"/>
              <a:gd name="T1" fmla="*/ 0 h 1104"/>
              <a:gd name="T2" fmla="*/ 39 w 620"/>
              <a:gd name="T3" fmla="*/ 138 h 1104"/>
              <a:gd name="T4" fmla="*/ 0 w 620"/>
              <a:gd name="T5" fmla="*/ 0 h 1104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620" h="1104">
                <a:moveTo>
                  <a:pt x="620" y="0"/>
                </a:moveTo>
                <a:lnTo>
                  <a:pt x="309" y="1104"/>
                </a:lnTo>
                <a:lnTo>
                  <a:pt x="0" y="0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5" name="Freeform 1046">
            <a:extLst>
              <a:ext uri="{FF2B5EF4-FFF2-40B4-BE49-F238E27FC236}">
                <a16:creationId xmlns:a16="http://schemas.microsoft.com/office/drawing/2014/main" id="{BFF63A6B-FD33-46C5-B4FA-008CFC0386AB}"/>
              </a:ext>
            </a:extLst>
          </xdr:cNvPr>
          <xdr:cNvSpPr>
            <a:spLocks/>
          </xdr:cNvSpPr>
        </xdr:nvSpPr>
        <xdr:spPr bwMode="auto">
          <a:xfrm>
            <a:off x="11217" y="13729"/>
            <a:ext cx="294" cy="293"/>
          </a:xfrm>
          <a:custGeom>
            <a:avLst/>
            <a:gdLst>
              <a:gd name="T0" fmla="*/ 31 w 588"/>
              <a:gd name="T1" fmla="*/ 0 h 587"/>
              <a:gd name="T2" fmla="*/ 74 w 588"/>
              <a:gd name="T3" fmla="*/ 73 h 587"/>
              <a:gd name="T4" fmla="*/ 0 w 588"/>
              <a:gd name="T5" fmla="*/ 30 h 587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588" h="587">
                <a:moveTo>
                  <a:pt x="242" y="0"/>
                </a:moveTo>
                <a:lnTo>
                  <a:pt x="588" y="587"/>
                </a:lnTo>
                <a:lnTo>
                  <a:pt x="0" y="241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6" name="Line 1045">
            <a:extLst>
              <a:ext uri="{FF2B5EF4-FFF2-40B4-BE49-F238E27FC236}">
                <a16:creationId xmlns:a16="http://schemas.microsoft.com/office/drawing/2014/main" id="{08E5C89A-B58E-4561-969D-CB77E8B13F1B}"/>
              </a:ext>
            </a:extLst>
          </xdr:cNvPr>
          <xdr:cNvSpPr>
            <a:spLocks noChangeShapeType="1"/>
          </xdr:cNvSpPr>
        </xdr:nvSpPr>
        <xdr:spPr bwMode="auto">
          <a:xfrm flipH="1">
            <a:off x="10665" y="13850"/>
            <a:ext cx="295" cy="175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7" name="Freeform 1044">
            <a:extLst>
              <a:ext uri="{FF2B5EF4-FFF2-40B4-BE49-F238E27FC236}">
                <a16:creationId xmlns:a16="http://schemas.microsoft.com/office/drawing/2014/main" id="{3E831C11-15BF-4BEE-AD15-03BF29ADE982}"/>
              </a:ext>
            </a:extLst>
          </xdr:cNvPr>
          <xdr:cNvSpPr>
            <a:spLocks/>
          </xdr:cNvSpPr>
        </xdr:nvSpPr>
        <xdr:spPr bwMode="auto">
          <a:xfrm>
            <a:off x="9945" y="13379"/>
            <a:ext cx="221" cy="442"/>
          </a:xfrm>
          <a:custGeom>
            <a:avLst/>
            <a:gdLst>
              <a:gd name="T0" fmla="*/ 0 w 442"/>
              <a:gd name="T1" fmla="*/ 105 h 885"/>
              <a:gd name="T2" fmla="*/ 0 w 442"/>
              <a:gd name="T3" fmla="*/ 0 h 885"/>
              <a:gd name="T4" fmla="*/ 56 w 442"/>
              <a:gd name="T5" fmla="*/ 110 h 885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42" h="885">
                <a:moveTo>
                  <a:pt x="0" y="842"/>
                </a:moveTo>
                <a:lnTo>
                  <a:pt x="0" y="0"/>
                </a:lnTo>
                <a:lnTo>
                  <a:pt x="442" y="885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8" name="Line 1043">
            <a:extLst>
              <a:ext uri="{FF2B5EF4-FFF2-40B4-BE49-F238E27FC236}">
                <a16:creationId xmlns:a16="http://schemas.microsoft.com/office/drawing/2014/main" id="{4096EE1A-03DC-4D78-8127-6D09DC04A460}"/>
              </a:ext>
            </a:extLst>
          </xdr:cNvPr>
          <xdr:cNvSpPr>
            <a:spLocks noChangeShapeType="1"/>
          </xdr:cNvSpPr>
        </xdr:nvSpPr>
        <xdr:spPr bwMode="auto">
          <a:xfrm>
            <a:off x="9961" y="13379"/>
            <a:ext cx="190" cy="37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9" name="Line 1042">
            <a:extLst>
              <a:ext uri="{FF2B5EF4-FFF2-40B4-BE49-F238E27FC236}">
                <a16:creationId xmlns:a16="http://schemas.microsoft.com/office/drawing/2014/main" id="{98141DDF-C828-4579-9108-556DE072DB86}"/>
              </a:ext>
            </a:extLst>
          </xdr:cNvPr>
          <xdr:cNvSpPr>
            <a:spLocks noChangeShapeType="1"/>
          </xdr:cNvSpPr>
        </xdr:nvSpPr>
        <xdr:spPr bwMode="auto">
          <a:xfrm>
            <a:off x="9977" y="13379"/>
            <a:ext cx="189" cy="37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0" name="Line 1041">
            <a:extLst>
              <a:ext uri="{FF2B5EF4-FFF2-40B4-BE49-F238E27FC236}">
                <a16:creationId xmlns:a16="http://schemas.microsoft.com/office/drawing/2014/main" id="{7A29E6AA-82DF-4C5B-BE82-1E4B482ADB00}"/>
              </a:ext>
            </a:extLst>
          </xdr:cNvPr>
          <xdr:cNvSpPr>
            <a:spLocks noChangeShapeType="1"/>
          </xdr:cNvSpPr>
        </xdr:nvSpPr>
        <xdr:spPr bwMode="auto">
          <a:xfrm>
            <a:off x="10166" y="13400"/>
            <a:ext cx="1" cy="42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1" name="Line 1040">
            <a:extLst>
              <a:ext uri="{FF2B5EF4-FFF2-40B4-BE49-F238E27FC236}">
                <a16:creationId xmlns:a16="http://schemas.microsoft.com/office/drawing/2014/main" id="{2BC66E5E-19E9-4377-8B00-7ED658962C70}"/>
              </a:ext>
            </a:extLst>
          </xdr:cNvPr>
          <xdr:cNvSpPr>
            <a:spLocks noChangeShapeType="1"/>
          </xdr:cNvSpPr>
        </xdr:nvSpPr>
        <xdr:spPr bwMode="auto">
          <a:xfrm>
            <a:off x="9898" y="13379"/>
            <a:ext cx="79" cy="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2" name="Line 1039">
            <a:extLst>
              <a:ext uri="{FF2B5EF4-FFF2-40B4-BE49-F238E27FC236}">
                <a16:creationId xmlns:a16="http://schemas.microsoft.com/office/drawing/2014/main" id="{605DFBFE-E060-4B7A-891D-2BEEC71EE37D}"/>
              </a:ext>
            </a:extLst>
          </xdr:cNvPr>
          <xdr:cNvSpPr>
            <a:spLocks noChangeShapeType="1"/>
          </xdr:cNvSpPr>
        </xdr:nvSpPr>
        <xdr:spPr bwMode="auto">
          <a:xfrm>
            <a:off x="10119" y="13379"/>
            <a:ext cx="95" cy="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3" name="Line 1038">
            <a:extLst>
              <a:ext uri="{FF2B5EF4-FFF2-40B4-BE49-F238E27FC236}">
                <a16:creationId xmlns:a16="http://schemas.microsoft.com/office/drawing/2014/main" id="{5DF23C68-32E1-482B-8368-006A7BAE180D}"/>
              </a:ext>
            </a:extLst>
          </xdr:cNvPr>
          <xdr:cNvSpPr>
            <a:spLocks noChangeShapeType="1"/>
          </xdr:cNvSpPr>
        </xdr:nvSpPr>
        <xdr:spPr bwMode="auto">
          <a:xfrm>
            <a:off x="9898" y="13821"/>
            <a:ext cx="95" cy="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4" name="Line 1037">
            <a:extLst>
              <a:ext uri="{FF2B5EF4-FFF2-40B4-BE49-F238E27FC236}">
                <a16:creationId xmlns:a16="http://schemas.microsoft.com/office/drawing/2014/main" id="{BB6B7F5C-8325-4ED0-A001-8D1CE978C4A7}"/>
              </a:ext>
            </a:extLst>
          </xdr:cNvPr>
          <xdr:cNvSpPr>
            <a:spLocks noChangeShapeType="1"/>
          </xdr:cNvSpPr>
        </xdr:nvSpPr>
        <xdr:spPr bwMode="auto">
          <a:xfrm>
            <a:off x="9914" y="13379"/>
            <a:ext cx="31" cy="2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5" name="Freeform 1036">
            <a:extLst>
              <a:ext uri="{FF2B5EF4-FFF2-40B4-BE49-F238E27FC236}">
                <a16:creationId xmlns:a16="http://schemas.microsoft.com/office/drawing/2014/main" id="{58788424-079A-4A4C-8C7D-1E712740B190}"/>
              </a:ext>
            </a:extLst>
          </xdr:cNvPr>
          <xdr:cNvSpPr>
            <a:spLocks/>
          </xdr:cNvSpPr>
        </xdr:nvSpPr>
        <xdr:spPr bwMode="auto">
          <a:xfrm>
            <a:off x="10135" y="13379"/>
            <a:ext cx="63" cy="21"/>
          </a:xfrm>
          <a:custGeom>
            <a:avLst/>
            <a:gdLst>
              <a:gd name="T0" fmla="*/ 0 w 126"/>
              <a:gd name="T1" fmla="*/ 0 h 42"/>
              <a:gd name="T2" fmla="*/ 8 w 126"/>
              <a:gd name="T3" fmla="*/ 6 h 42"/>
              <a:gd name="T4" fmla="*/ 16 w 126"/>
              <a:gd name="T5" fmla="*/ 0 h 4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26" h="42">
                <a:moveTo>
                  <a:pt x="0" y="0"/>
                </a:moveTo>
                <a:lnTo>
                  <a:pt x="63" y="42"/>
                </a:lnTo>
                <a:lnTo>
                  <a:pt x="126" y="0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6" name="Freeform 1035">
            <a:extLst>
              <a:ext uri="{FF2B5EF4-FFF2-40B4-BE49-F238E27FC236}">
                <a16:creationId xmlns:a16="http://schemas.microsoft.com/office/drawing/2014/main" id="{ACC0FA1C-BFBF-470D-920D-88AD8EBC067B}"/>
              </a:ext>
            </a:extLst>
          </xdr:cNvPr>
          <xdr:cNvSpPr>
            <a:spLocks/>
          </xdr:cNvSpPr>
        </xdr:nvSpPr>
        <xdr:spPr bwMode="auto">
          <a:xfrm>
            <a:off x="9914" y="13800"/>
            <a:ext cx="63" cy="21"/>
          </a:xfrm>
          <a:custGeom>
            <a:avLst/>
            <a:gdLst>
              <a:gd name="T0" fmla="*/ 0 w 126"/>
              <a:gd name="T1" fmla="*/ 5 h 43"/>
              <a:gd name="T2" fmla="*/ 8 w 126"/>
              <a:gd name="T3" fmla="*/ 0 h 43"/>
              <a:gd name="T4" fmla="*/ 16 w 126"/>
              <a:gd name="T5" fmla="*/ 5 h 4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26" h="43">
                <a:moveTo>
                  <a:pt x="0" y="43"/>
                </a:moveTo>
                <a:lnTo>
                  <a:pt x="63" y="0"/>
                </a:lnTo>
                <a:lnTo>
                  <a:pt x="126" y="43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7" name="Line 1034">
            <a:extLst>
              <a:ext uri="{FF2B5EF4-FFF2-40B4-BE49-F238E27FC236}">
                <a16:creationId xmlns:a16="http://schemas.microsoft.com/office/drawing/2014/main" id="{323F3026-22EB-4378-9BD4-2C7315CE0F86}"/>
              </a:ext>
            </a:extLst>
          </xdr:cNvPr>
          <xdr:cNvSpPr>
            <a:spLocks noChangeShapeType="1"/>
          </xdr:cNvSpPr>
        </xdr:nvSpPr>
        <xdr:spPr bwMode="auto">
          <a:xfrm>
            <a:off x="11089" y="12893"/>
            <a:ext cx="156" cy="55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8" name="Line 1033">
            <a:extLst>
              <a:ext uri="{FF2B5EF4-FFF2-40B4-BE49-F238E27FC236}">
                <a16:creationId xmlns:a16="http://schemas.microsoft.com/office/drawing/2014/main" id="{DBCCD0CE-4E27-4D5A-A7B3-9F1B53A97EA2}"/>
              </a:ext>
            </a:extLst>
          </xdr:cNvPr>
          <xdr:cNvSpPr>
            <a:spLocks noChangeShapeType="1"/>
          </xdr:cNvSpPr>
        </xdr:nvSpPr>
        <xdr:spPr bwMode="auto">
          <a:xfrm flipH="1">
            <a:off x="11218" y="13178"/>
            <a:ext cx="292" cy="173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9" name="Freeform 1032">
            <a:extLst>
              <a:ext uri="{FF2B5EF4-FFF2-40B4-BE49-F238E27FC236}">
                <a16:creationId xmlns:a16="http://schemas.microsoft.com/office/drawing/2014/main" id="{6830CA4D-3421-4508-B681-D8F2726F3FE7}"/>
              </a:ext>
            </a:extLst>
          </xdr:cNvPr>
          <xdr:cNvSpPr>
            <a:spLocks/>
          </xdr:cNvSpPr>
        </xdr:nvSpPr>
        <xdr:spPr bwMode="auto">
          <a:xfrm>
            <a:off x="10382" y="13444"/>
            <a:ext cx="1414" cy="156"/>
          </a:xfrm>
          <a:custGeom>
            <a:avLst/>
            <a:gdLst>
              <a:gd name="T0" fmla="*/ 354 w 2828"/>
              <a:gd name="T1" fmla="*/ 39 h 312"/>
              <a:gd name="T2" fmla="*/ 0 w 2828"/>
              <a:gd name="T3" fmla="*/ 39 h 312"/>
              <a:gd name="T4" fmla="*/ 138 w 2828"/>
              <a:gd name="T5" fmla="*/ 0 h 31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828" h="312">
                <a:moveTo>
                  <a:pt x="2828" y="312"/>
                </a:moveTo>
                <a:lnTo>
                  <a:pt x="0" y="312"/>
                </a:lnTo>
                <a:lnTo>
                  <a:pt x="1103" y="0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70" name="Line 1031">
            <a:extLst>
              <a:ext uri="{FF2B5EF4-FFF2-40B4-BE49-F238E27FC236}">
                <a16:creationId xmlns:a16="http://schemas.microsoft.com/office/drawing/2014/main" id="{A81D8C09-36F0-42A6-A4EC-1C2FA11F2B0D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382" y="13600"/>
            <a:ext cx="552" cy="156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1" name="Freeform 1030">
            <a:extLst>
              <a:ext uri="{FF2B5EF4-FFF2-40B4-BE49-F238E27FC236}">
                <a16:creationId xmlns:a16="http://schemas.microsoft.com/office/drawing/2014/main" id="{32B0D956-B97E-4E50-9FA7-039009356FF6}"/>
              </a:ext>
            </a:extLst>
          </xdr:cNvPr>
          <xdr:cNvSpPr>
            <a:spLocks/>
          </xdr:cNvSpPr>
        </xdr:nvSpPr>
        <xdr:spPr bwMode="auto">
          <a:xfrm>
            <a:off x="10667" y="13178"/>
            <a:ext cx="296" cy="293"/>
          </a:xfrm>
          <a:custGeom>
            <a:avLst/>
            <a:gdLst>
              <a:gd name="T0" fmla="*/ 74 w 591"/>
              <a:gd name="T1" fmla="*/ 44 h 586"/>
              <a:gd name="T2" fmla="*/ 0 w 591"/>
              <a:gd name="T3" fmla="*/ 0 h 586"/>
              <a:gd name="T4" fmla="*/ 43 w 591"/>
              <a:gd name="T5" fmla="*/ 74 h 58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591" h="586">
                <a:moveTo>
                  <a:pt x="591" y="349"/>
                </a:moveTo>
                <a:lnTo>
                  <a:pt x="0" y="0"/>
                </a:lnTo>
                <a:lnTo>
                  <a:pt x="343" y="586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72" name="Line 1029">
            <a:extLst>
              <a:ext uri="{FF2B5EF4-FFF2-40B4-BE49-F238E27FC236}">
                <a16:creationId xmlns:a16="http://schemas.microsoft.com/office/drawing/2014/main" id="{3B6E39CD-F9CB-4026-8719-24439BA03F1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934" y="12893"/>
            <a:ext cx="155" cy="55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3" name="Freeform 1028">
            <a:extLst>
              <a:ext uri="{FF2B5EF4-FFF2-40B4-BE49-F238E27FC236}">
                <a16:creationId xmlns:a16="http://schemas.microsoft.com/office/drawing/2014/main" id="{839AE2FD-A9BF-4D3A-B170-07FA37A94A19}"/>
              </a:ext>
            </a:extLst>
          </xdr:cNvPr>
          <xdr:cNvSpPr>
            <a:spLocks/>
          </xdr:cNvSpPr>
        </xdr:nvSpPr>
        <xdr:spPr bwMode="auto">
          <a:xfrm>
            <a:off x="11244" y="13444"/>
            <a:ext cx="552" cy="312"/>
          </a:xfrm>
          <a:custGeom>
            <a:avLst/>
            <a:gdLst>
              <a:gd name="T0" fmla="*/ 1 w 1104"/>
              <a:gd name="T1" fmla="*/ 0 h 624"/>
              <a:gd name="T2" fmla="*/ 138 w 1104"/>
              <a:gd name="T3" fmla="*/ 39 h 624"/>
              <a:gd name="T4" fmla="*/ 0 w 1104"/>
              <a:gd name="T5" fmla="*/ 78 h 624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104" h="624">
                <a:moveTo>
                  <a:pt x="2" y="0"/>
                </a:moveTo>
                <a:lnTo>
                  <a:pt x="1104" y="312"/>
                </a:lnTo>
                <a:lnTo>
                  <a:pt x="0" y="624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74" name="Line 1027">
            <a:extLst>
              <a:ext uri="{FF2B5EF4-FFF2-40B4-BE49-F238E27FC236}">
                <a16:creationId xmlns:a16="http://schemas.microsoft.com/office/drawing/2014/main" id="{7ABD421B-9D1F-46CF-94A5-4F664AE7EE4F}"/>
              </a:ext>
            </a:extLst>
          </xdr:cNvPr>
          <xdr:cNvSpPr>
            <a:spLocks noChangeShapeType="1"/>
          </xdr:cNvSpPr>
        </xdr:nvSpPr>
        <xdr:spPr bwMode="auto">
          <a:xfrm flipV="1">
            <a:off x="11343" y="13178"/>
            <a:ext cx="167" cy="294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209550</xdr:colOff>
      <xdr:row>15</xdr:row>
      <xdr:rowOff>146050</xdr:rowOff>
    </xdr:from>
    <xdr:to>
      <xdr:col>4</xdr:col>
      <xdr:colOff>215900</xdr:colOff>
      <xdr:row>15</xdr:row>
      <xdr:rowOff>152400</xdr:rowOff>
    </xdr:to>
    <xdr:sp macro="" textlink="">
      <xdr:nvSpPr>
        <xdr:cNvPr id="475" name="Freeform 201">
          <a:extLst>
            <a:ext uri="{FF2B5EF4-FFF2-40B4-BE49-F238E27FC236}">
              <a16:creationId xmlns:a16="http://schemas.microsoft.com/office/drawing/2014/main" id="{E4E2138C-EDC9-481E-B46E-434236B7CBFC}"/>
            </a:ext>
          </a:extLst>
        </xdr:cNvPr>
        <xdr:cNvSpPr>
          <a:spLocks/>
        </xdr:cNvSpPr>
      </xdr:nvSpPr>
      <xdr:spPr bwMode="auto">
        <a:xfrm>
          <a:off x="2647950" y="2813050"/>
          <a:ext cx="6350" cy="6350"/>
        </a:xfrm>
        <a:custGeom>
          <a:avLst/>
          <a:gdLst>
            <a:gd name="T0" fmla="*/ 2147483646 w 32"/>
            <a:gd name="T1" fmla="*/ 2147483646 h 34"/>
            <a:gd name="T2" fmla="*/ 2147483646 w 32"/>
            <a:gd name="T3" fmla="*/ 2147483646 h 34"/>
            <a:gd name="T4" fmla="*/ 2147483646 w 32"/>
            <a:gd name="T5" fmla="*/ 0 h 34"/>
            <a:gd name="T6" fmla="*/ 2147483646 w 32"/>
            <a:gd name="T7" fmla="*/ 2147483646 h 34"/>
            <a:gd name="T8" fmla="*/ 0 w 32"/>
            <a:gd name="T9" fmla="*/ 2147483646 h 34"/>
            <a:gd name="T10" fmla="*/ 2147483646 w 32"/>
            <a:gd name="T11" fmla="*/ 2147483646 h 34"/>
            <a:gd name="T12" fmla="*/ 2147483646 w 32"/>
            <a:gd name="T13" fmla="*/ 2147483646 h 34"/>
            <a:gd name="T14" fmla="*/ 2147483646 w 32"/>
            <a:gd name="T15" fmla="*/ 2147483646 h 34"/>
            <a:gd name="T16" fmla="*/ 2147483646 w 32"/>
            <a:gd name="T17" fmla="*/ 2147483646 h 34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0" t="0" r="r" b="b"/>
          <a:pathLst>
            <a:path w="32" h="34">
              <a:moveTo>
                <a:pt x="32" y="17"/>
              </a:moveTo>
              <a:lnTo>
                <a:pt x="27" y="5"/>
              </a:lnTo>
              <a:lnTo>
                <a:pt x="16" y="0"/>
              </a:lnTo>
              <a:lnTo>
                <a:pt x="4" y="5"/>
              </a:lnTo>
              <a:lnTo>
                <a:pt x="0" y="17"/>
              </a:lnTo>
              <a:lnTo>
                <a:pt x="4" y="29"/>
              </a:lnTo>
              <a:lnTo>
                <a:pt x="16" y="34"/>
              </a:lnTo>
              <a:lnTo>
                <a:pt x="27" y="29"/>
              </a:lnTo>
              <a:lnTo>
                <a:pt x="32" y="17"/>
              </a:lnTo>
              <a:close/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107950</xdr:colOff>
      <xdr:row>13</xdr:row>
      <xdr:rowOff>107950</xdr:rowOff>
    </xdr:from>
    <xdr:to>
      <xdr:col>4</xdr:col>
      <xdr:colOff>107950</xdr:colOff>
      <xdr:row>13</xdr:row>
      <xdr:rowOff>114300</xdr:rowOff>
    </xdr:to>
    <xdr:sp macro="" textlink="">
      <xdr:nvSpPr>
        <xdr:cNvPr id="476" name="Line 203">
          <a:extLst>
            <a:ext uri="{FF2B5EF4-FFF2-40B4-BE49-F238E27FC236}">
              <a16:creationId xmlns:a16="http://schemas.microsoft.com/office/drawing/2014/main" id="{1E931BDB-1E47-47C4-9CF5-5E0DDFE1486D}"/>
            </a:ext>
          </a:extLst>
        </xdr:cNvPr>
        <xdr:cNvSpPr>
          <a:spLocks noChangeShapeType="1"/>
        </xdr:cNvSpPr>
      </xdr:nvSpPr>
      <xdr:spPr bwMode="auto">
        <a:xfrm>
          <a:off x="2546350" y="2444750"/>
          <a:ext cx="0" cy="63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323850</xdr:colOff>
      <xdr:row>13</xdr:row>
      <xdr:rowOff>107950</xdr:rowOff>
    </xdr:from>
    <xdr:to>
      <xdr:col>4</xdr:col>
      <xdr:colOff>323850</xdr:colOff>
      <xdr:row>13</xdr:row>
      <xdr:rowOff>114300</xdr:rowOff>
    </xdr:to>
    <xdr:sp macro="" textlink="">
      <xdr:nvSpPr>
        <xdr:cNvPr id="477" name="Line 204">
          <a:extLst>
            <a:ext uri="{FF2B5EF4-FFF2-40B4-BE49-F238E27FC236}">
              <a16:creationId xmlns:a16="http://schemas.microsoft.com/office/drawing/2014/main" id="{9CAC83CC-F300-4ED5-9DF3-4473AC8E23C7}"/>
            </a:ext>
          </a:extLst>
        </xdr:cNvPr>
        <xdr:cNvSpPr>
          <a:spLocks noChangeShapeType="1"/>
        </xdr:cNvSpPr>
      </xdr:nvSpPr>
      <xdr:spPr bwMode="auto">
        <a:xfrm>
          <a:off x="2762250" y="2444750"/>
          <a:ext cx="0" cy="63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323850</xdr:colOff>
      <xdr:row>13</xdr:row>
      <xdr:rowOff>101600</xdr:rowOff>
    </xdr:from>
    <xdr:to>
      <xdr:col>5</xdr:col>
      <xdr:colOff>323850</xdr:colOff>
      <xdr:row>13</xdr:row>
      <xdr:rowOff>120650</xdr:rowOff>
    </xdr:to>
    <xdr:sp macro="" textlink="">
      <xdr:nvSpPr>
        <xdr:cNvPr id="478" name="Line 209">
          <a:extLst>
            <a:ext uri="{FF2B5EF4-FFF2-40B4-BE49-F238E27FC236}">
              <a16:creationId xmlns:a16="http://schemas.microsoft.com/office/drawing/2014/main" id="{220136E9-624A-4646-8618-EEF02C40F1FD}"/>
            </a:ext>
          </a:extLst>
        </xdr:cNvPr>
        <xdr:cNvSpPr>
          <a:spLocks noChangeShapeType="1"/>
        </xdr:cNvSpPr>
      </xdr:nvSpPr>
      <xdr:spPr bwMode="auto">
        <a:xfrm>
          <a:off x="3371850" y="2438400"/>
          <a:ext cx="0" cy="190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260350</xdr:colOff>
      <xdr:row>13</xdr:row>
      <xdr:rowOff>120650</xdr:rowOff>
    </xdr:from>
    <xdr:to>
      <xdr:col>6</xdr:col>
      <xdr:colOff>304800</xdr:colOff>
      <xdr:row>14</xdr:row>
      <xdr:rowOff>0</xdr:rowOff>
    </xdr:to>
    <xdr:sp macro="" textlink="">
      <xdr:nvSpPr>
        <xdr:cNvPr id="479" name="Freeform 210">
          <a:extLst>
            <a:ext uri="{FF2B5EF4-FFF2-40B4-BE49-F238E27FC236}">
              <a16:creationId xmlns:a16="http://schemas.microsoft.com/office/drawing/2014/main" id="{28A9E4ED-B287-432D-814F-36DF549B0C63}"/>
            </a:ext>
          </a:extLst>
        </xdr:cNvPr>
        <xdr:cNvSpPr>
          <a:spLocks/>
        </xdr:cNvSpPr>
      </xdr:nvSpPr>
      <xdr:spPr bwMode="auto">
        <a:xfrm>
          <a:off x="3917950" y="2457450"/>
          <a:ext cx="44450" cy="44450"/>
        </a:xfrm>
        <a:custGeom>
          <a:avLst/>
          <a:gdLst>
            <a:gd name="T0" fmla="*/ 0 w 150"/>
            <a:gd name="T1" fmla="*/ 2147483646 h 150"/>
            <a:gd name="T2" fmla="*/ 2147483646 w 150"/>
            <a:gd name="T3" fmla="*/ 2147483646 h 150"/>
            <a:gd name="T4" fmla="*/ 2147483646 w 150"/>
            <a:gd name="T5" fmla="*/ 0 h 15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50" h="150">
              <a:moveTo>
                <a:pt x="0" y="150"/>
              </a:moveTo>
              <a:lnTo>
                <a:pt x="106" y="106"/>
              </a:lnTo>
              <a:lnTo>
                <a:pt x="150" y="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6350</xdr:colOff>
      <xdr:row>13</xdr:row>
      <xdr:rowOff>120650</xdr:rowOff>
    </xdr:from>
    <xdr:to>
      <xdr:col>6</xdr:col>
      <xdr:colOff>50800</xdr:colOff>
      <xdr:row>14</xdr:row>
      <xdr:rowOff>0</xdr:rowOff>
    </xdr:to>
    <xdr:sp macro="" textlink="">
      <xdr:nvSpPr>
        <xdr:cNvPr id="480" name="Freeform 211">
          <a:extLst>
            <a:ext uri="{FF2B5EF4-FFF2-40B4-BE49-F238E27FC236}">
              <a16:creationId xmlns:a16="http://schemas.microsoft.com/office/drawing/2014/main" id="{43337DC9-DD29-4832-961B-F38C98070EA7}"/>
            </a:ext>
          </a:extLst>
        </xdr:cNvPr>
        <xdr:cNvSpPr>
          <a:spLocks/>
        </xdr:cNvSpPr>
      </xdr:nvSpPr>
      <xdr:spPr bwMode="auto">
        <a:xfrm>
          <a:off x="3663950" y="2457450"/>
          <a:ext cx="44450" cy="44450"/>
        </a:xfrm>
        <a:custGeom>
          <a:avLst/>
          <a:gdLst>
            <a:gd name="T0" fmla="*/ 0 w 150"/>
            <a:gd name="T1" fmla="*/ 0 h 150"/>
            <a:gd name="T2" fmla="*/ 2147483646 w 150"/>
            <a:gd name="T3" fmla="*/ 2147483646 h 150"/>
            <a:gd name="T4" fmla="*/ 2147483646 w 150"/>
            <a:gd name="T5" fmla="*/ 2147483646 h 15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50" h="150">
              <a:moveTo>
                <a:pt x="0" y="0"/>
              </a:moveTo>
              <a:lnTo>
                <a:pt x="44" y="106"/>
              </a:lnTo>
              <a:lnTo>
                <a:pt x="150" y="15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603250</xdr:colOff>
      <xdr:row>13</xdr:row>
      <xdr:rowOff>101600</xdr:rowOff>
    </xdr:from>
    <xdr:to>
      <xdr:col>6</xdr:col>
      <xdr:colOff>603250</xdr:colOff>
      <xdr:row>13</xdr:row>
      <xdr:rowOff>120650</xdr:rowOff>
    </xdr:to>
    <xdr:sp macro="" textlink="">
      <xdr:nvSpPr>
        <xdr:cNvPr id="481" name="Line 216">
          <a:extLst>
            <a:ext uri="{FF2B5EF4-FFF2-40B4-BE49-F238E27FC236}">
              <a16:creationId xmlns:a16="http://schemas.microsoft.com/office/drawing/2014/main" id="{9CE1DCF3-B38A-49B0-BF86-0A8AAAB96EBD}"/>
            </a:ext>
          </a:extLst>
        </xdr:cNvPr>
        <xdr:cNvSpPr>
          <a:spLocks noChangeShapeType="1"/>
        </xdr:cNvSpPr>
      </xdr:nvSpPr>
      <xdr:spPr bwMode="auto">
        <a:xfrm>
          <a:off x="4260850" y="2438400"/>
          <a:ext cx="0" cy="190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95250</xdr:colOff>
      <xdr:row>15</xdr:row>
      <xdr:rowOff>146050</xdr:rowOff>
    </xdr:from>
    <xdr:to>
      <xdr:col>8</xdr:col>
      <xdr:colOff>101600</xdr:colOff>
      <xdr:row>15</xdr:row>
      <xdr:rowOff>152400</xdr:rowOff>
    </xdr:to>
    <xdr:sp macro="" textlink="">
      <xdr:nvSpPr>
        <xdr:cNvPr id="482" name="Freeform 251">
          <a:extLst>
            <a:ext uri="{FF2B5EF4-FFF2-40B4-BE49-F238E27FC236}">
              <a16:creationId xmlns:a16="http://schemas.microsoft.com/office/drawing/2014/main" id="{54C54787-50AE-4162-BFCB-1310D2F29A48}"/>
            </a:ext>
          </a:extLst>
        </xdr:cNvPr>
        <xdr:cNvSpPr>
          <a:spLocks/>
        </xdr:cNvSpPr>
      </xdr:nvSpPr>
      <xdr:spPr bwMode="auto">
        <a:xfrm>
          <a:off x="4972050" y="2813050"/>
          <a:ext cx="6350" cy="6350"/>
        </a:xfrm>
        <a:custGeom>
          <a:avLst/>
          <a:gdLst>
            <a:gd name="T0" fmla="*/ 2147483646 w 33"/>
            <a:gd name="T1" fmla="*/ 2147483646 h 34"/>
            <a:gd name="T2" fmla="*/ 2147483646 w 33"/>
            <a:gd name="T3" fmla="*/ 2147483646 h 34"/>
            <a:gd name="T4" fmla="*/ 2147483646 w 33"/>
            <a:gd name="T5" fmla="*/ 0 h 34"/>
            <a:gd name="T6" fmla="*/ 2147483646 w 33"/>
            <a:gd name="T7" fmla="*/ 2147483646 h 34"/>
            <a:gd name="T8" fmla="*/ 0 w 33"/>
            <a:gd name="T9" fmla="*/ 2147483646 h 34"/>
            <a:gd name="T10" fmla="*/ 2147483646 w 33"/>
            <a:gd name="T11" fmla="*/ 2147483646 h 34"/>
            <a:gd name="T12" fmla="*/ 2147483646 w 33"/>
            <a:gd name="T13" fmla="*/ 2147483646 h 34"/>
            <a:gd name="T14" fmla="*/ 2147483646 w 33"/>
            <a:gd name="T15" fmla="*/ 2147483646 h 34"/>
            <a:gd name="T16" fmla="*/ 2147483646 w 33"/>
            <a:gd name="T17" fmla="*/ 2147483646 h 34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0" t="0" r="r" b="b"/>
          <a:pathLst>
            <a:path w="33" h="34">
              <a:moveTo>
                <a:pt x="33" y="17"/>
              </a:moveTo>
              <a:lnTo>
                <a:pt x="28" y="5"/>
              </a:lnTo>
              <a:lnTo>
                <a:pt x="16" y="0"/>
              </a:lnTo>
              <a:lnTo>
                <a:pt x="5" y="5"/>
              </a:lnTo>
              <a:lnTo>
                <a:pt x="0" y="17"/>
              </a:lnTo>
              <a:lnTo>
                <a:pt x="5" y="29"/>
              </a:lnTo>
              <a:lnTo>
                <a:pt x="16" y="34"/>
              </a:lnTo>
              <a:lnTo>
                <a:pt x="28" y="29"/>
              </a:lnTo>
              <a:lnTo>
                <a:pt x="33" y="17"/>
              </a:lnTo>
              <a:close/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603250</xdr:colOff>
      <xdr:row>13</xdr:row>
      <xdr:rowOff>107950</xdr:rowOff>
    </xdr:from>
    <xdr:to>
      <xdr:col>7</xdr:col>
      <xdr:colOff>603250</xdr:colOff>
      <xdr:row>13</xdr:row>
      <xdr:rowOff>114300</xdr:rowOff>
    </xdr:to>
    <xdr:sp macro="" textlink="">
      <xdr:nvSpPr>
        <xdr:cNvPr id="483" name="Line 252">
          <a:extLst>
            <a:ext uri="{FF2B5EF4-FFF2-40B4-BE49-F238E27FC236}">
              <a16:creationId xmlns:a16="http://schemas.microsoft.com/office/drawing/2014/main" id="{1609469B-24DF-4F07-874F-69C4F7B65DF6}"/>
            </a:ext>
          </a:extLst>
        </xdr:cNvPr>
        <xdr:cNvSpPr>
          <a:spLocks noChangeShapeType="1"/>
        </xdr:cNvSpPr>
      </xdr:nvSpPr>
      <xdr:spPr bwMode="auto">
        <a:xfrm>
          <a:off x="4870450" y="2444750"/>
          <a:ext cx="0" cy="63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203200</xdr:colOff>
      <xdr:row>13</xdr:row>
      <xdr:rowOff>107950</xdr:rowOff>
    </xdr:from>
    <xdr:to>
      <xdr:col>8</xdr:col>
      <xdr:colOff>203200</xdr:colOff>
      <xdr:row>13</xdr:row>
      <xdr:rowOff>114300</xdr:rowOff>
    </xdr:to>
    <xdr:sp macro="" textlink="">
      <xdr:nvSpPr>
        <xdr:cNvPr id="484" name="Line 253">
          <a:extLst>
            <a:ext uri="{FF2B5EF4-FFF2-40B4-BE49-F238E27FC236}">
              <a16:creationId xmlns:a16="http://schemas.microsoft.com/office/drawing/2014/main" id="{B1D611CD-E2AB-4E9B-AD26-6B99BD995967}"/>
            </a:ext>
          </a:extLst>
        </xdr:cNvPr>
        <xdr:cNvSpPr>
          <a:spLocks noChangeShapeType="1"/>
        </xdr:cNvSpPr>
      </xdr:nvSpPr>
      <xdr:spPr bwMode="auto">
        <a:xfrm>
          <a:off x="5080000" y="2444750"/>
          <a:ext cx="0" cy="63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203200</xdr:colOff>
      <xdr:row>13</xdr:row>
      <xdr:rowOff>101600</xdr:rowOff>
    </xdr:from>
    <xdr:to>
      <xdr:col>9</xdr:col>
      <xdr:colOff>203200</xdr:colOff>
      <xdr:row>13</xdr:row>
      <xdr:rowOff>120650</xdr:rowOff>
    </xdr:to>
    <xdr:sp macro="" textlink="">
      <xdr:nvSpPr>
        <xdr:cNvPr id="485" name="Line 259">
          <a:extLst>
            <a:ext uri="{FF2B5EF4-FFF2-40B4-BE49-F238E27FC236}">
              <a16:creationId xmlns:a16="http://schemas.microsoft.com/office/drawing/2014/main" id="{67E5AA16-86C6-4D47-9435-21C2DF237D84}"/>
            </a:ext>
          </a:extLst>
        </xdr:cNvPr>
        <xdr:cNvSpPr>
          <a:spLocks noChangeShapeType="1"/>
        </xdr:cNvSpPr>
      </xdr:nvSpPr>
      <xdr:spPr bwMode="auto">
        <a:xfrm>
          <a:off x="5689600" y="2438400"/>
          <a:ext cx="0" cy="190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374650</xdr:colOff>
      <xdr:row>16</xdr:row>
      <xdr:rowOff>6350</xdr:rowOff>
    </xdr:from>
    <xdr:to>
      <xdr:col>2</xdr:col>
      <xdr:colOff>374650</xdr:colOff>
      <xdr:row>16</xdr:row>
      <xdr:rowOff>6350</xdr:rowOff>
    </xdr:to>
    <xdr:sp macro="" textlink="">
      <xdr:nvSpPr>
        <xdr:cNvPr id="486" name="Line 339">
          <a:extLst>
            <a:ext uri="{FF2B5EF4-FFF2-40B4-BE49-F238E27FC236}">
              <a16:creationId xmlns:a16="http://schemas.microsoft.com/office/drawing/2014/main" id="{BA31F27C-1DC6-4FE5-8782-CC5BCF20D254}"/>
            </a:ext>
          </a:extLst>
        </xdr:cNvPr>
        <xdr:cNvSpPr>
          <a:spLocks noChangeShapeType="1"/>
        </xdr:cNvSpPr>
      </xdr:nvSpPr>
      <xdr:spPr bwMode="auto">
        <a:xfrm>
          <a:off x="1593850" y="2838450"/>
          <a:ext cx="0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374650</xdr:colOff>
      <xdr:row>16</xdr:row>
      <xdr:rowOff>146050</xdr:rowOff>
    </xdr:from>
    <xdr:to>
      <xdr:col>2</xdr:col>
      <xdr:colOff>374650</xdr:colOff>
      <xdr:row>16</xdr:row>
      <xdr:rowOff>146050</xdr:rowOff>
    </xdr:to>
    <xdr:sp macro="" textlink="">
      <xdr:nvSpPr>
        <xdr:cNvPr id="487" name="Line 340">
          <a:extLst>
            <a:ext uri="{FF2B5EF4-FFF2-40B4-BE49-F238E27FC236}">
              <a16:creationId xmlns:a16="http://schemas.microsoft.com/office/drawing/2014/main" id="{A4D89527-6CA4-45F0-A2A5-C794738C09FA}"/>
            </a:ext>
          </a:extLst>
        </xdr:cNvPr>
        <xdr:cNvSpPr>
          <a:spLocks noChangeShapeType="1"/>
        </xdr:cNvSpPr>
      </xdr:nvSpPr>
      <xdr:spPr bwMode="auto">
        <a:xfrm>
          <a:off x="1593850" y="2978150"/>
          <a:ext cx="0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101600</xdr:colOff>
      <xdr:row>13</xdr:row>
      <xdr:rowOff>101600</xdr:rowOff>
    </xdr:from>
    <xdr:to>
      <xdr:col>3</xdr:col>
      <xdr:colOff>101600</xdr:colOff>
      <xdr:row>13</xdr:row>
      <xdr:rowOff>120650</xdr:rowOff>
    </xdr:to>
    <xdr:sp macro="" textlink="">
      <xdr:nvSpPr>
        <xdr:cNvPr id="488" name="Line 343">
          <a:extLst>
            <a:ext uri="{FF2B5EF4-FFF2-40B4-BE49-F238E27FC236}">
              <a16:creationId xmlns:a16="http://schemas.microsoft.com/office/drawing/2014/main" id="{6E57202A-3629-4A3E-9C73-15EBB53C17CA}"/>
            </a:ext>
          </a:extLst>
        </xdr:cNvPr>
        <xdr:cNvSpPr>
          <a:spLocks noChangeShapeType="1"/>
        </xdr:cNvSpPr>
      </xdr:nvSpPr>
      <xdr:spPr bwMode="auto">
        <a:xfrm>
          <a:off x="1930400" y="2438400"/>
          <a:ext cx="0" cy="190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225425</xdr:colOff>
      <xdr:row>39</xdr:row>
      <xdr:rowOff>57149</xdr:rowOff>
    </xdr:from>
    <xdr:to>
      <xdr:col>8</xdr:col>
      <xdr:colOff>234950</xdr:colOff>
      <xdr:row>42</xdr:row>
      <xdr:rowOff>79412</xdr:rowOff>
    </xdr:to>
    <xdr:sp macro="" textlink="">
      <xdr:nvSpPr>
        <xdr:cNvPr id="489" name="テキスト ボックス 488">
          <a:extLst>
            <a:ext uri="{FF2B5EF4-FFF2-40B4-BE49-F238E27FC236}">
              <a16:creationId xmlns:a16="http://schemas.microsoft.com/office/drawing/2014/main" id="{81180B19-35A6-419C-AE5E-9A9FC7BBE10A}"/>
            </a:ext>
          </a:extLst>
        </xdr:cNvPr>
        <xdr:cNvSpPr txBox="1"/>
      </xdr:nvSpPr>
      <xdr:spPr>
        <a:xfrm>
          <a:off x="3883025" y="6686549"/>
          <a:ext cx="1228725" cy="5175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大分県サッカー協会</a:t>
          </a:r>
        </a:p>
        <a:p>
          <a:pPr>
            <a:lnSpc>
              <a:spcPts val="1200"/>
            </a:lnSpc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クラブハウス</a:t>
          </a:r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584200</xdr:colOff>
      <xdr:row>16</xdr:row>
      <xdr:rowOff>38100</xdr:rowOff>
    </xdr:from>
    <xdr:to>
      <xdr:col>5</xdr:col>
      <xdr:colOff>527050</xdr:colOff>
      <xdr:row>17</xdr:row>
      <xdr:rowOff>57150</xdr:rowOff>
    </xdr:to>
    <xdr:sp macro="" textlink="">
      <xdr:nvSpPr>
        <xdr:cNvPr id="490" name="Freeform 199">
          <a:extLst>
            <a:ext uri="{FF2B5EF4-FFF2-40B4-BE49-F238E27FC236}">
              <a16:creationId xmlns:a16="http://schemas.microsoft.com/office/drawing/2014/main" id="{9649A932-FB59-45E5-ADDB-205C44850550}"/>
            </a:ext>
          </a:extLst>
        </xdr:cNvPr>
        <xdr:cNvSpPr>
          <a:spLocks/>
        </xdr:cNvSpPr>
      </xdr:nvSpPr>
      <xdr:spPr bwMode="auto">
        <a:xfrm>
          <a:off x="3022600" y="2870200"/>
          <a:ext cx="552450" cy="184150"/>
        </a:xfrm>
        <a:custGeom>
          <a:avLst/>
          <a:gdLst>
            <a:gd name="T0" fmla="*/ 0 w 1947"/>
            <a:gd name="T1" fmla="*/ 0 h 600"/>
            <a:gd name="T2" fmla="*/ 0 w 1947"/>
            <a:gd name="T3" fmla="*/ 2147483646 h 600"/>
            <a:gd name="T4" fmla="*/ 2147483646 w 1947"/>
            <a:gd name="T5" fmla="*/ 2147483646 h 600"/>
            <a:gd name="T6" fmla="*/ 2147483646 w 1947"/>
            <a:gd name="T7" fmla="*/ 0 h 60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47" h="600">
              <a:moveTo>
                <a:pt x="0" y="0"/>
              </a:moveTo>
              <a:lnTo>
                <a:pt x="0" y="600"/>
              </a:lnTo>
              <a:lnTo>
                <a:pt x="1947" y="600"/>
              </a:lnTo>
              <a:lnTo>
                <a:pt x="1947" y="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133350</xdr:colOff>
      <xdr:row>16</xdr:row>
      <xdr:rowOff>38100</xdr:rowOff>
    </xdr:from>
    <xdr:to>
      <xdr:col>10</xdr:col>
      <xdr:colOff>146050</xdr:colOff>
      <xdr:row>19</xdr:row>
      <xdr:rowOff>88900</xdr:rowOff>
    </xdr:to>
    <xdr:sp macro="" textlink="">
      <xdr:nvSpPr>
        <xdr:cNvPr id="491" name="Freeform 284">
          <a:extLst>
            <a:ext uri="{FF2B5EF4-FFF2-40B4-BE49-F238E27FC236}">
              <a16:creationId xmlns:a16="http://schemas.microsoft.com/office/drawing/2014/main" id="{E59AD9DD-2E2D-49C4-8D09-D8107CC31B3B}"/>
            </a:ext>
          </a:extLst>
        </xdr:cNvPr>
        <xdr:cNvSpPr>
          <a:spLocks/>
        </xdr:cNvSpPr>
      </xdr:nvSpPr>
      <xdr:spPr bwMode="auto">
        <a:xfrm>
          <a:off x="5010150" y="2870200"/>
          <a:ext cx="1231900" cy="546100"/>
        </a:xfrm>
        <a:custGeom>
          <a:avLst/>
          <a:gdLst>
            <a:gd name="T0" fmla="*/ 2147483646 w 4342"/>
            <a:gd name="T1" fmla="*/ 0 h 1799"/>
            <a:gd name="T2" fmla="*/ 2147483646 w 4342"/>
            <a:gd name="T3" fmla="*/ 2147483646 h 1799"/>
            <a:gd name="T4" fmla="*/ 0 w 4342"/>
            <a:gd name="T5" fmla="*/ 2147483646 h 1799"/>
            <a:gd name="T6" fmla="*/ 0 w 4342"/>
            <a:gd name="T7" fmla="*/ 0 h 1799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4342" h="1799">
              <a:moveTo>
                <a:pt x="4342" y="0"/>
              </a:moveTo>
              <a:lnTo>
                <a:pt x="4342" y="1799"/>
              </a:lnTo>
              <a:lnTo>
                <a:pt x="0" y="1799"/>
              </a:lnTo>
              <a:lnTo>
                <a:pt x="0" y="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476250</xdr:colOff>
      <xdr:row>16</xdr:row>
      <xdr:rowOff>38100</xdr:rowOff>
    </xdr:from>
    <xdr:to>
      <xdr:col>9</xdr:col>
      <xdr:colOff>412750</xdr:colOff>
      <xdr:row>17</xdr:row>
      <xdr:rowOff>57150</xdr:rowOff>
    </xdr:to>
    <xdr:sp macro="" textlink="">
      <xdr:nvSpPr>
        <xdr:cNvPr id="492" name="Freeform 285">
          <a:extLst>
            <a:ext uri="{FF2B5EF4-FFF2-40B4-BE49-F238E27FC236}">
              <a16:creationId xmlns:a16="http://schemas.microsoft.com/office/drawing/2014/main" id="{54FC914F-2339-4B1A-804A-7C292886350F}"/>
            </a:ext>
          </a:extLst>
        </xdr:cNvPr>
        <xdr:cNvSpPr>
          <a:spLocks/>
        </xdr:cNvSpPr>
      </xdr:nvSpPr>
      <xdr:spPr bwMode="auto">
        <a:xfrm>
          <a:off x="5353050" y="2870200"/>
          <a:ext cx="546100" cy="184150"/>
        </a:xfrm>
        <a:custGeom>
          <a:avLst/>
          <a:gdLst>
            <a:gd name="T0" fmla="*/ 2147483646 w 1947"/>
            <a:gd name="T1" fmla="*/ 0 h 600"/>
            <a:gd name="T2" fmla="*/ 2147483646 w 1947"/>
            <a:gd name="T3" fmla="*/ 2147483646 h 600"/>
            <a:gd name="T4" fmla="*/ 0 w 1947"/>
            <a:gd name="T5" fmla="*/ 2147483646 h 600"/>
            <a:gd name="T6" fmla="*/ 0 w 1947"/>
            <a:gd name="T7" fmla="*/ 0 h 60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47" h="600">
              <a:moveTo>
                <a:pt x="1947" y="0"/>
              </a:moveTo>
              <a:lnTo>
                <a:pt x="1947" y="600"/>
              </a:lnTo>
              <a:lnTo>
                <a:pt x="0" y="600"/>
              </a:lnTo>
              <a:lnTo>
                <a:pt x="0" y="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501650</xdr:colOff>
      <xdr:row>19</xdr:row>
      <xdr:rowOff>88900</xdr:rowOff>
    </xdr:from>
    <xdr:to>
      <xdr:col>9</xdr:col>
      <xdr:colOff>374650</xdr:colOff>
      <xdr:row>20</xdr:row>
      <xdr:rowOff>63500</xdr:rowOff>
    </xdr:to>
    <xdr:sp macro="" textlink="">
      <xdr:nvSpPr>
        <xdr:cNvPr id="493" name="Freeform 286">
          <a:extLst>
            <a:ext uri="{FF2B5EF4-FFF2-40B4-BE49-F238E27FC236}">
              <a16:creationId xmlns:a16="http://schemas.microsoft.com/office/drawing/2014/main" id="{50C5BE51-4422-468B-9370-B592B6953AD9}"/>
            </a:ext>
          </a:extLst>
        </xdr:cNvPr>
        <xdr:cNvSpPr>
          <a:spLocks/>
        </xdr:cNvSpPr>
      </xdr:nvSpPr>
      <xdr:spPr bwMode="auto">
        <a:xfrm>
          <a:off x="5378450" y="3416300"/>
          <a:ext cx="482600" cy="139700"/>
        </a:xfrm>
        <a:custGeom>
          <a:avLst/>
          <a:gdLst>
            <a:gd name="T0" fmla="*/ 0 w 1719"/>
            <a:gd name="T1" fmla="*/ 0 h 450"/>
            <a:gd name="T2" fmla="*/ 2147483646 w 1719"/>
            <a:gd name="T3" fmla="*/ 2147483646 h 450"/>
            <a:gd name="T4" fmla="*/ 2147483646 w 1719"/>
            <a:gd name="T5" fmla="*/ 2147483646 h 450"/>
            <a:gd name="T6" fmla="*/ 2147483646 w 1719"/>
            <a:gd name="T7" fmla="*/ 2147483646 h 450"/>
            <a:gd name="T8" fmla="*/ 2147483646 w 1719"/>
            <a:gd name="T9" fmla="*/ 2147483646 h 450"/>
            <a:gd name="T10" fmla="*/ 2147483646 w 1719"/>
            <a:gd name="T11" fmla="*/ 2147483646 h 450"/>
            <a:gd name="T12" fmla="*/ 2147483646 w 1719"/>
            <a:gd name="T13" fmla="*/ 0 h 450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719" h="450">
              <a:moveTo>
                <a:pt x="0" y="0"/>
              </a:moveTo>
              <a:lnTo>
                <a:pt x="231" y="240"/>
              </a:lnTo>
              <a:lnTo>
                <a:pt x="529" y="395"/>
              </a:lnTo>
              <a:lnTo>
                <a:pt x="859" y="450"/>
              </a:lnTo>
              <a:lnTo>
                <a:pt x="1190" y="395"/>
              </a:lnTo>
              <a:lnTo>
                <a:pt x="1486" y="240"/>
              </a:lnTo>
              <a:lnTo>
                <a:pt x="1719" y="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133350</xdr:colOff>
      <xdr:row>31</xdr:row>
      <xdr:rowOff>120650</xdr:rowOff>
    </xdr:from>
    <xdr:to>
      <xdr:col>10</xdr:col>
      <xdr:colOff>146050</xdr:colOff>
      <xdr:row>35</xdr:row>
      <xdr:rowOff>6350</xdr:rowOff>
    </xdr:to>
    <xdr:sp macro="" textlink="">
      <xdr:nvSpPr>
        <xdr:cNvPr id="494" name="Freeform 289">
          <a:extLst>
            <a:ext uri="{FF2B5EF4-FFF2-40B4-BE49-F238E27FC236}">
              <a16:creationId xmlns:a16="http://schemas.microsoft.com/office/drawing/2014/main" id="{5264E16C-5DE1-4D69-9DF6-5A389571B3A4}"/>
            </a:ext>
          </a:extLst>
        </xdr:cNvPr>
        <xdr:cNvSpPr>
          <a:spLocks/>
        </xdr:cNvSpPr>
      </xdr:nvSpPr>
      <xdr:spPr bwMode="auto">
        <a:xfrm>
          <a:off x="5010150" y="5429250"/>
          <a:ext cx="1231900" cy="546100"/>
        </a:xfrm>
        <a:custGeom>
          <a:avLst/>
          <a:gdLst>
            <a:gd name="T0" fmla="*/ 2147483646 w 4342"/>
            <a:gd name="T1" fmla="*/ 2147483646 h 1799"/>
            <a:gd name="T2" fmla="*/ 2147483646 w 4342"/>
            <a:gd name="T3" fmla="*/ 0 h 1799"/>
            <a:gd name="T4" fmla="*/ 0 w 4342"/>
            <a:gd name="T5" fmla="*/ 0 h 1799"/>
            <a:gd name="T6" fmla="*/ 0 w 4342"/>
            <a:gd name="T7" fmla="*/ 2147483646 h 1799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4342" h="1799">
              <a:moveTo>
                <a:pt x="4342" y="1799"/>
              </a:moveTo>
              <a:lnTo>
                <a:pt x="4342" y="0"/>
              </a:lnTo>
              <a:lnTo>
                <a:pt x="0" y="0"/>
              </a:lnTo>
              <a:lnTo>
                <a:pt x="0" y="1799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501650</xdr:colOff>
      <xdr:row>30</xdr:row>
      <xdr:rowOff>146050</xdr:rowOff>
    </xdr:from>
    <xdr:to>
      <xdr:col>9</xdr:col>
      <xdr:colOff>374650</xdr:colOff>
      <xdr:row>31</xdr:row>
      <xdr:rowOff>120650</xdr:rowOff>
    </xdr:to>
    <xdr:sp macro="" textlink="">
      <xdr:nvSpPr>
        <xdr:cNvPr id="495" name="Freeform 290">
          <a:extLst>
            <a:ext uri="{FF2B5EF4-FFF2-40B4-BE49-F238E27FC236}">
              <a16:creationId xmlns:a16="http://schemas.microsoft.com/office/drawing/2014/main" id="{308368EC-61B6-408F-8636-EA8F90C8D549}"/>
            </a:ext>
          </a:extLst>
        </xdr:cNvPr>
        <xdr:cNvSpPr>
          <a:spLocks/>
        </xdr:cNvSpPr>
      </xdr:nvSpPr>
      <xdr:spPr bwMode="auto">
        <a:xfrm>
          <a:off x="5378450" y="5289550"/>
          <a:ext cx="482600" cy="139700"/>
        </a:xfrm>
        <a:custGeom>
          <a:avLst/>
          <a:gdLst>
            <a:gd name="T0" fmla="*/ 2147483646 w 1719"/>
            <a:gd name="T1" fmla="*/ 2147483646 h 449"/>
            <a:gd name="T2" fmla="*/ 2147483646 w 1719"/>
            <a:gd name="T3" fmla="*/ 2147483646 h 449"/>
            <a:gd name="T4" fmla="*/ 2147483646 w 1719"/>
            <a:gd name="T5" fmla="*/ 2147483646 h 449"/>
            <a:gd name="T6" fmla="*/ 2147483646 w 1719"/>
            <a:gd name="T7" fmla="*/ 0 h 449"/>
            <a:gd name="T8" fmla="*/ 2147483646 w 1719"/>
            <a:gd name="T9" fmla="*/ 2147483646 h 449"/>
            <a:gd name="T10" fmla="*/ 2147483646 w 1719"/>
            <a:gd name="T11" fmla="*/ 2147483646 h 449"/>
            <a:gd name="T12" fmla="*/ 0 w 1719"/>
            <a:gd name="T13" fmla="*/ 2147483646 h 449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719" h="449">
              <a:moveTo>
                <a:pt x="1719" y="449"/>
              </a:moveTo>
              <a:lnTo>
                <a:pt x="1486" y="208"/>
              </a:lnTo>
              <a:lnTo>
                <a:pt x="1190" y="53"/>
              </a:lnTo>
              <a:lnTo>
                <a:pt x="859" y="0"/>
              </a:lnTo>
              <a:lnTo>
                <a:pt x="529" y="53"/>
              </a:lnTo>
              <a:lnTo>
                <a:pt x="231" y="208"/>
              </a:lnTo>
              <a:lnTo>
                <a:pt x="0" y="449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476250</xdr:colOff>
      <xdr:row>33</xdr:row>
      <xdr:rowOff>158750</xdr:rowOff>
    </xdr:from>
    <xdr:to>
      <xdr:col>9</xdr:col>
      <xdr:colOff>412750</xdr:colOff>
      <xdr:row>35</xdr:row>
      <xdr:rowOff>6350</xdr:rowOff>
    </xdr:to>
    <xdr:sp macro="" textlink="">
      <xdr:nvSpPr>
        <xdr:cNvPr id="496" name="Freeform 291">
          <a:extLst>
            <a:ext uri="{FF2B5EF4-FFF2-40B4-BE49-F238E27FC236}">
              <a16:creationId xmlns:a16="http://schemas.microsoft.com/office/drawing/2014/main" id="{2A3981EE-191A-44BB-BD39-5D406DCA3FBB}"/>
            </a:ext>
          </a:extLst>
        </xdr:cNvPr>
        <xdr:cNvSpPr>
          <a:spLocks/>
        </xdr:cNvSpPr>
      </xdr:nvSpPr>
      <xdr:spPr bwMode="auto">
        <a:xfrm>
          <a:off x="5353050" y="5797550"/>
          <a:ext cx="546100" cy="177800"/>
        </a:xfrm>
        <a:custGeom>
          <a:avLst/>
          <a:gdLst>
            <a:gd name="T0" fmla="*/ 2147483646 w 1947"/>
            <a:gd name="T1" fmla="*/ 2147483646 h 600"/>
            <a:gd name="T2" fmla="*/ 2147483646 w 1947"/>
            <a:gd name="T3" fmla="*/ 0 h 600"/>
            <a:gd name="T4" fmla="*/ 0 w 1947"/>
            <a:gd name="T5" fmla="*/ 0 h 600"/>
            <a:gd name="T6" fmla="*/ 0 w 1947"/>
            <a:gd name="T7" fmla="*/ 2147483646 h 60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47" h="600">
              <a:moveTo>
                <a:pt x="1947" y="600"/>
              </a:moveTo>
              <a:lnTo>
                <a:pt x="1947" y="0"/>
              </a:lnTo>
              <a:lnTo>
                <a:pt x="0" y="0"/>
              </a:lnTo>
              <a:lnTo>
                <a:pt x="0" y="60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450850</xdr:colOff>
      <xdr:row>23</xdr:row>
      <xdr:rowOff>107950</xdr:rowOff>
    </xdr:from>
    <xdr:to>
      <xdr:col>9</xdr:col>
      <xdr:colOff>431800</xdr:colOff>
      <xdr:row>27</xdr:row>
      <xdr:rowOff>88900</xdr:rowOff>
    </xdr:to>
    <xdr:sp macro="" textlink="">
      <xdr:nvSpPr>
        <xdr:cNvPr id="497" name="Freeform 294">
          <a:extLst>
            <a:ext uri="{FF2B5EF4-FFF2-40B4-BE49-F238E27FC236}">
              <a16:creationId xmlns:a16="http://schemas.microsoft.com/office/drawing/2014/main" id="{490CE9D3-2A73-4741-8352-089FD7D96F31}"/>
            </a:ext>
          </a:extLst>
        </xdr:cNvPr>
        <xdr:cNvSpPr>
          <a:spLocks/>
        </xdr:cNvSpPr>
      </xdr:nvSpPr>
      <xdr:spPr bwMode="auto">
        <a:xfrm>
          <a:off x="5327650" y="4095750"/>
          <a:ext cx="590550" cy="641350"/>
        </a:xfrm>
        <a:custGeom>
          <a:avLst/>
          <a:gdLst>
            <a:gd name="T0" fmla="*/ 2147483646 w 2097"/>
            <a:gd name="T1" fmla="*/ 2147483646 h 2098"/>
            <a:gd name="T2" fmla="*/ 2147483646 w 2097"/>
            <a:gd name="T3" fmla="*/ 2147483646 h 2098"/>
            <a:gd name="T4" fmla="*/ 2147483646 w 2097"/>
            <a:gd name="T5" fmla="*/ 2147483646 h 2098"/>
            <a:gd name="T6" fmla="*/ 2147483646 w 2097"/>
            <a:gd name="T7" fmla="*/ 2147483646 h 2098"/>
            <a:gd name="T8" fmla="*/ 2147483646 w 2097"/>
            <a:gd name="T9" fmla="*/ 2147483646 h 2098"/>
            <a:gd name="T10" fmla="*/ 2147483646 w 2097"/>
            <a:gd name="T11" fmla="*/ 0 h 2098"/>
            <a:gd name="T12" fmla="*/ 2147483646 w 2097"/>
            <a:gd name="T13" fmla="*/ 2147483646 h 2098"/>
            <a:gd name="T14" fmla="*/ 2147483646 w 2097"/>
            <a:gd name="T15" fmla="*/ 2147483646 h 2098"/>
            <a:gd name="T16" fmla="*/ 2147483646 w 2097"/>
            <a:gd name="T17" fmla="*/ 2147483646 h 2098"/>
            <a:gd name="T18" fmla="*/ 2147483646 w 2097"/>
            <a:gd name="T19" fmla="*/ 2147483646 h 2098"/>
            <a:gd name="T20" fmla="*/ 0 w 2097"/>
            <a:gd name="T21" fmla="*/ 2147483646 h 2098"/>
            <a:gd name="T22" fmla="*/ 2147483646 w 2097"/>
            <a:gd name="T23" fmla="*/ 2147483646 h 2098"/>
            <a:gd name="T24" fmla="*/ 2147483646 w 2097"/>
            <a:gd name="T25" fmla="*/ 2147483646 h 2098"/>
            <a:gd name="T26" fmla="*/ 2147483646 w 2097"/>
            <a:gd name="T27" fmla="*/ 2147483646 h 2098"/>
            <a:gd name="T28" fmla="*/ 2147483646 w 2097"/>
            <a:gd name="T29" fmla="*/ 2147483646 h 2098"/>
            <a:gd name="T30" fmla="*/ 2147483646 w 2097"/>
            <a:gd name="T31" fmla="*/ 2147483646 h 2098"/>
            <a:gd name="T32" fmla="*/ 2147483646 w 2097"/>
            <a:gd name="T33" fmla="*/ 2147483646 h 2098"/>
            <a:gd name="T34" fmla="*/ 2147483646 w 2097"/>
            <a:gd name="T35" fmla="*/ 2147483646 h 2098"/>
            <a:gd name="T36" fmla="*/ 2147483646 w 2097"/>
            <a:gd name="T37" fmla="*/ 2147483646 h 2098"/>
            <a:gd name="T38" fmla="*/ 2147483646 w 2097"/>
            <a:gd name="T39" fmla="*/ 2147483646 h 2098"/>
            <a:gd name="T40" fmla="*/ 2147483646 w 2097"/>
            <a:gd name="T41" fmla="*/ 2147483646 h 20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2097" h="2098">
              <a:moveTo>
                <a:pt x="2097" y="1049"/>
              </a:moveTo>
              <a:lnTo>
                <a:pt x="2044" y="726"/>
              </a:lnTo>
              <a:lnTo>
                <a:pt x="1896" y="433"/>
              </a:lnTo>
              <a:lnTo>
                <a:pt x="1664" y="201"/>
              </a:lnTo>
              <a:lnTo>
                <a:pt x="1371" y="51"/>
              </a:lnTo>
              <a:lnTo>
                <a:pt x="1048" y="0"/>
              </a:lnTo>
              <a:lnTo>
                <a:pt x="724" y="51"/>
              </a:lnTo>
              <a:lnTo>
                <a:pt x="432" y="201"/>
              </a:lnTo>
              <a:lnTo>
                <a:pt x="200" y="433"/>
              </a:lnTo>
              <a:lnTo>
                <a:pt x="51" y="726"/>
              </a:lnTo>
              <a:lnTo>
                <a:pt x="0" y="1049"/>
              </a:lnTo>
              <a:lnTo>
                <a:pt x="51" y="1374"/>
              </a:lnTo>
              <a:lnTo>
                <a:pt x="200" y="1667"/>
              </a:lnTo>
              <a:lnTo>
                <a:pt x="432" y="1898"/>
              </a:lnTo>
              <a:lnTo>
                <a:pt x="724" y="2047"/>
              </a:lnTo>
              <a:lnTo>
                <a:pt x="1048" y="2098"/>
              </a:lnTo>
              <a:lnTo>
                <a:pt x="1371" y="2047"/>
              </a:lnTo>
              <a:lnTo>
                <a:pt x="1664" y="1898"/>
              </a:lnTo>
              <a:lnTo>
                <a:pt x="1896" y="1667"/>
              </a:lnTo>
              <a:lnTo>
                <a:pt x="2044" y="1374"/>
              </a:lnTo>
              <a:lnTo>
                <a:pt x="2097" y="1049"/>
              </a:lnTo>
              <a:close/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247650</xdr:colOff>
      <xdr:row>31</xdr:row>
      <xdr:rowOff>120650</xdr:rowOff>
    </xdr:from>
    <xdr:to>
      <xdr:col>6</xdr:col>
      <xdr:colOff>254000</xdr:colOff>
      <xdr:row>35</xdr:row>
      <xdr:rowOff>6350</xdr:rowOff>
    </xdr:to>
    <xdr:sp macro="" textlink="">
      <xdr:nvSpPr>
        <xdr:cNvPr id="498" name="Freeform 303">
          <a:extLst>
            <a:ext uri="{FF2B5EF4-FFF2-40B4-BE49-F238E27FC236}">
              <a16:creationId xmlns:a16="http://schemas.microsoft.com/office/drawing/2014/main" id="{7A1F8131-6447-4C0C-B10A-477C28FDD88E}"/>
            </a:ext>
          </a:extLst>
        </xdr:cNvPr>
        <xdr:cNvSpPr>
          <a:spLocks/>
        </xdr:cNvSpPr>
      </xdr:nvSpPr>
      <xdr:spPr bwMode="auto">
        <a:xfrm>
          <a:off x="2686050" y="5429250"/>
          <a:ext cx="1225550" cy="546100"/>
        </a:xfrm>
        <a:custGeom>
          <a:avLst/>
          <a:gdLst>
            <a:gd name="T0" fmla="*/ 0 w 4342"/>
            <a:gd name="T1" fmla="*/ 2147483646 h 1799"/>
            <a:gd name="T2" fmla="*/ 0 w 4342"/>
            <a:gd name="T3" fmla="*/ 0 h 1799"/>
            <a:gd name="T4" fmla="*/ 2147483646 w 4342"/>
            <a:gd name="T5" fmla="*/ 0 h 1799"/>
            <a:gd name="T6" fmla="*/ 2147483646 w 4342"/>
            <a:gd name="T7" fmla="*/ 2147483646 h 1799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4342" h="1799">
              <a:moveTo>
                <a:pt x="0" y="1799"/>
              </a:moveTo>
              <a:lnTo>
                <a:pt x="0" y="0"/>
              </a:lnTo>
              <a:lnTo>
                <a:pt x="4342" y="0"/>
              </a:lnTo>
              <a:lnTo>
                <a:pt x="4342" y="1799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298450</xdr:colOff>
      <xdr:row>16</xdr:row>
      <xdr:rowOff>38100</xdr:rowOff>
    </xdr:from>
    <xdr:to>
      <xdr:col>7</xdr:col>
      <xdr:colOff>298450</xdr:colOff>
      <xdr:row>35</xdr:row>
      <xdr:rowOff>6350</xdr:rowOff>
    </xdr:to>
    <xdr:sp macro="" textlink="">
      <xdr:nvSpPr>
        <xdr:cNvPr id="499" name="Line 304">
          <a:extLst>
            <a:ext uri="{FF2B5EF4-FFF2-40B4-BE49-F238E27FC236}">
              <a16:creationId xmlns:a16="http://schemas.microsoft.com/office/drawing/2014/main" id="{7831FD99-1AD6-486B-9DDB-EC0DC0793275}"/>
            </a:ext>
          </a:extLst>
        </xdr:cNvPr>
        <xdr:cNvSpPr>
          <a:spLocks noChangeShapeType="1"/>
        </xdr:cNvSpPr>
      </xdr:nvSpPr>
      <xdr:spPr bwMode="auto">
        <a:xfrm>
          <a:off x="4565650" y="2870200"/>
          <a:ext cx="0" cy="31051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82550</xdr:colOff>
      <xdr:row>16</xdr:row>
      <xdr:rowOff>38100</xdr:rowOff>
    </xdr:from>
    <xdr:to>
      <xdr:col>7</xdr:col>
      <xdr:colOff>82550</xdr:colOff>
      <xdr:row>35</xdr:row>
      <xdr:rowOff>6350</xdr:rowOff>
    </xdr:to>
    <xdr:sp macro="" textlink="">
      <xdr:nvSpPr>
        <xdr:cNvPr id="500" name="Line 305">
          <a:extLst>
            <a:ext uri="{FF2B5EF4-FFF2-40B4-BE49-F238E27FC236}">
              <a16:creationId xmlns:a16="http://schemas.microsoft.com/office/drawing/2014/main" id="{1E20D7D7-C963-45BD-938C-E2CF26B6E7EE}"/>
            </a:ext>
          </a:extLst>
        </xdr:cNvPr>
        <xdr:cNvSpPr>
          <a:spLocks noChangeShapeType="1"/>
        </xdr:cNvSpPr>
      </xdr:nvSpPr>
      <xdr:spPr bwMode="auto">
        <a:xfrm>
          <a:off x="4349750" y="2870200"/>
          <a:ext cx="0" cy="31051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584200</xdr:colOff>
      <xdr:row>33</xdr:row>
      <xdr:rowOff>158750</xdr:rowOff>
    </xdr:from>
    <xdr:to>
      <xdr:col>5</xdr:col>
      <xdr:colOff>527050</xdr:colOff>
      <xdr:row>35</xdr:row>
      <xdr:rowOff>6350</xdr:rowOff>
    </xdr:to>
    <xdr:sp macro="" textlink="">
      <xdr:nvSpPr>
        <xdr:cNvPr id="501" name="Freeform 308">
          <a:extLst>
            <a:ext uri="{FF2B5EF4-FFF2-40B4-BE49-F238E27FC236}">
              <a16:creationId xmlns:a16="http://schemas.microsoft.com/office/drawing/2014/main" id="{2DFA01CB-415A-4129-977D-B1325018A485}"/>
            </a:ext>
          </a:extLst>
        </xdr:cNvPr>
        <xdr:cNvSpPr>
          <a:spLocks/>
        </xdr:cNvSpPr>
      </xdr:nvSpPr>
      <xdr:spPr bwMode="auto">
        <a:xfrm>
          <a:off x="3022600" y="5797550"/>
          <a:ext cx="552450" cy="177800"/>
        </a:xfrm>
        <a:custGeom>
          <a:avLst/>
          <a:gdLst>
            <a:gd name="T0" fmla="*/ 0 w 1947"/>
            <a:gd name="T1" fmla="*/ 2147483646 h 600"/>
            <a:gd name="T2" fmla="*/ 0 w 1947"/>
            <a:gd name="T3" fmla="*/ 0 h 600"/>
            <a:gd name="T4" fmla="*/ 2147483646 w 1947"/>
            <a:gd name="T5" fmla="*/ 0 h 600"/>
            <a:gd name="T6" fmla="*/ 2147483646 w 1947"/>
            <a:gd name="T7" fmla="*/ 2147483646 h 60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47" h="600">
              <a:moveTo>
                <a:pt x="0" y="600"/>
              </a:moveTo>
              <a:lnTo>
                <a:pt x="0" y="0"/>
              </a:lnTo>
              <a:lnTo>
                <a:pt x="1947" y="0"/>
              </a:lnTo>
              <a:lnTo>
                <a:pt x="1947" y="60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247650</xdr:colOff>
      <xdr:row>16</xdr:row>
      <xdr:rowOff>38100</xdr:rowOff>
    </xdr:from>
    <xdr:to>
      <xdr:col>6</xdr:col>
      <xdr:colOff>254000</xdr:colOff>
      <xdr:row>19</xdr:row>
      <xdr:rowOff>88900</xdr:rowOff>
    </xdr:to>
    <xdr:sp macro="" textlink="">
      <xdr:nvSpPr>
        <xdr:cNvPr id="502" name="Freeform 319">
          <a:extLst>
            <a:ext uri="{FF2B5EF4-FFF2-40B4-BE49-F238E27FC236}">
              <a16:creationId xmlns:a16="http://schemas.microsoft.com/office/drawing/2014/main" id="{49D915D4-7031-4F35-9D92-1CA12F98CFDE}"/>
            </a:ext>
          </a:extLst>
        </xdr:cNvPr>
        <xdr:cNvSpPr>
          <a:spLocks/>
        </xdr:cNvSpPr>
      </xdr:nvSpPr>
      <xdr:spPr bwMode="auto">
        <a:xfrm>
          <a:off x="2686050" y="2870200"/>
          <a:ext cx="1225550" cy="546100"/>
        </a:xfrm>
        <a:custGeom>
          <a:avLst/>
          <a:gdLst>
            <a:gd name="T0" fmla="*/ 0 w 4342"/>
            <a:gd name="T1" fmla="*/ 0 h 1799"/>
            <a:gd name="T2" fmla="*/ 0 w 4342"/>
            <a:gd name="T3" fmla="*/ 2147483646 h 1799"/>
            <a:gd name="T4" fmla="*/ 2147483646 w 4342"/>
            <a:gd name="T5" fmla="*/ 2147483646 h 1799"/>
            <a:gd name="T6" fmla="*/ 2147483646 w 4342"/>
            <a:gd name="T7" fmla="*/ 0 h 1799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4342" h="1799">
              <a:moveTo>
                <a:pt x="0" y="0"/>
              </a:moveTo>
              <a:lnTo>
                <a:pt x="0" y="1799"/>
              </a:lnTo>
              <a:lnTo>
                <a:pt x="4342" y="1799"/>
              </a:lnTo>
              <a:lnTo>
                <a:pt x="4342" y="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6350</xdr:colOff>
      <xdr:row>19</xdr:row>
      <xdr:rowOff>88900</xdr:rowOff>
    </xdr:from>
    <xdr:to>
      <xdr:col>5</xdr:col>
      <xdr:colOff>488950</xdr:colOff>
      <xdr:row>20</xdr:row>
      <xdr:rowOff>63500</xdr:rowOff>
    </xdr:to>
    <xdr:sp macro="" textlink="">
      <xdr:nvSpPr>
        <xdr:cNvPr id="503" name="Freeform 345">
          <a:extLst>
            <a:ext uri="{FF2B5EF4-FFF2-40B4-BE49-F238E27FC236}">
              <a16:creationId xmlns:a16="http://schemas.microsoft.com/office/drawing/2014/main" id="{43B8B953-0736-4101-8168-CAD491D30B5A}"/>
            </a:ext>
          </a:extLst>
        </xdr:cNvPr>
        <xdr:cNvSpPr>
          <a:spLocks/>
        </xdr:cNvSpPr>
      </xdr:nvSpPr>
      <xdr:spPr bwMode="auto">
        <a:xfrm>
          <a:off x="3054350" y="3416300"/>
          <a:ext cx="482600" cy="139700"/>
        </a:xfrm>
        <a:custGeom>
          <a:avLst/>
          <a:gdLst>
            <a:gd name="T0" fmla="*/ 0 w 1721"/>
            <a:gd name="T1" fmla="*/ 0 h 450"/>
            <a:gd name="T2" fmla="*/ 2147483646 w 1721"/>
            <a:gd name="T3" fmla="*/ 2147483646 h 450"/>
            <a:gd name="T4" fmla="*/ 2147483646 w 1721"/>
            <a:gd name="T5" fmla="*/ 2147483646 h 450"/>
            <a:gd name="T6" fmla="*/ 2147483646 w 1721"/>
            <a:gd name="T7" fmla="*/ 2147483646 h 450"/>
            <a:gd name="T8" fmla="*/ 2147483646 w 1721"/>
            <a:gd name="T9" fmla="*/ 2147483646 h 450"/>
            <a:gd name="T10" fmla="*/ 2147483646 w 1721"/>
            <a:gd name="T11" fmla="*/ 2147483646 h 450"/>
            <a:gd name="T12" fmla="*/ 2147483646 w 1721"/>
            <a:gd name="T13" fmla="*/ 0 h 450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721" h="450">
              <a:moveTo>
                <a:pt x="0" y="0"/>
              </a:moveTo>
              <a:lnTo>
                <a:pt x="233" y="240"/>
              </a:lnTo>
              <a:lnTo>
                <a:pt x="529" y="395"/>
              </a:lnTo>
              <a:lnTo>
                <a:pt x="860" y="450"/>
              </a:lnTo>
              <a:lnTo>
                <a:pt x="1190" y="395"/>
              </a:lnTo>
              <a:lnTo>
                <a:pt x="1488" y="240"/>
              </a:lnTo>
              <a:lnTo>
                <a:pt x="1721" y="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565150</xdr:colOff>
      <xdr:row>23</xdr:row>
      <xdr:rowOff>107950</xdr:rowOff>
    </xdr:from>
    <xdr:to>
      <xdr:col>5</xdr:col>
      <xdr:colOff>552450</xdr:colOff>
      <xdr:row>27</xdr:row>
      <xdr:rowOff>88900</xdr:rowOff>
    </xdr:to>
    <xdr:sp macro="" textlink="">
      <xdr:nvSpPr>
        <xdr:cNvPr id="504" name="Freeform 352">
          <a:extLst>
            <a:ext uri="{FF2B5EF4-FFF2-40B4-BE49-F238E27FC236}">
              <a16:creationId xmlns:a16="http://schemas.microsoft.com/office/drawing/2014/main" id="{1C14EA85-B1F4-4FD0-99DA-82ED5E074F6B}"/>
            </a:ext>
          </a:extLst>
        </xdr:cNvPr>
        <xdr:cNvSpPr>
          <a:spLocks/>
        </xdr:cNvSpPr>
      </xdr:nvSpPr>
      <xdr:spPr bwMode="auto">
        <a:xfrm>
          <a:off x="3003550" y="4095750"/>
          <a:ext cx="596900" cy="641350"/>
        </a:xfrm>
        <a:custGeom>
          <a:avLst/>
          <a:gdLst>
            <a:gd name="T0" fmla="*/ 2147483646 w 2095"/>
            <a:gd name="T1" fmla="*/ 2147483646 h 2098"/>
            <a:gd name="T2" fmla="*/ 2147483646 w 2095"/>
            <a:gd name="T3" fmla="*/ 2147483646 h 2098"/>
            <a:gd name="T4" fmla="*/ 2147483646 w 2095"/>
            <a:gd name="T5" fmla="*/ 2147483646 h 2098"/>
            <a:gd name="T6" fmla="*/ 2147483646 w 2095"/>
            <a:gd name="T7" fmla="*/ 2147483646 h 2098"/>
            <a:gd name="T8" fmla="*/ 2147483646 w 2095"/>
            <a:gd name="T9" fmla="*/ 2147483646 h 2098"/>
            <a:gd name="T10" fmla="*/ 2147483646 w 2095"/>
            <a:gd name="T11" fmla="*/ 0 h 2098"/>
            <a:gd name="T12" fmla="*/ 2147483646 w 2095"/>
            <a:gd name="T13" fmla="*/ 2147483646 h 2098"/>
            <a:gd name="T14" fmla="*/ 2147483646 w 2095"/>
            <a:gd name="T15" fmla="*/ 2147483646 h 2098"/>
            <a:gd name="T16" fmla="*/ 2147483646 w 2095"/>
            <a:gd name="T17" fmla="*/ 2147483646 h 2098"/>
            <a:gd name="T18" fmla="*/ 2147483646 w 2095"/>
            <a:gd name="T19" fmla="*/ 2147483646 h 2098"/>
            <a:gd name="T20" fmla="*/ 0 w 2095"/>
            <a:gd name="T21" fmla="*/ 2147483646 h 2098"/>
            <a:gd name="T22" fmla="*/ 2147483646 w 2095"/>
            <a:gd name="T23" fmla="*/ 2147483646 h 2098"/>
            <a:gd name="T24" fmla="*/ 2147483646 w 2095"/>
            <a:gd name="T25" fmla="*/ 2147483646 h 2098"/>
            <a:gd name="T26" fmla="*/ 2147483646 w 2095"/>
            <a:gd name="T27" fmla="*/ 2147483646 h 2098"/>
            <a:gd name="T28" fmla="*/ 2147483646 w 2095"/>
            <a:gd name="T29" fmla="*/ 2147483646 h 2098"/>
            <a:gd name="T30" fmla="*/ 2147483646 w 2095"/>
            <a:gd name="T31" fmla="*/ 2147483646 h 2098"/>
            <a:gd name="T32" fmla="*/ 2147483646 w 2095"/>
            <a:gd name="T33" fmla="*/ 2147483646 h 2098"/>
            <a:gd name="T34" fmla="*/ 2147483646 w 2095"/>
            <a:gd name="T35" fmla="*/ 2147483646 h 2098"/>
            <a:gd name="T36" fmla="*/ 2147483646 w 2095"/>
            <a:gd name="T37" fmla="*/ 2147483646 h 2098"/>
            <a:gd name="T38" fmla="*/ 2147483646 w 2095"/>
            <a:gd name="T39" fmla="*/ 2147483646 h 2098"/>
            <a:gd name="T40" fmla="*/ 2147483646 w 2095"/>
            <a:gd name="T41" fmla="*/ 2147483646 h 20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2095" h="2098">
              <a:moveTo>
                <a:pt x="2095" y="1049"/>
              </a:moveTo>
              <a:lnTo>
                <a:pt x="2044" y="726"/>
              </a:lnTo>
              <a:lnTo>
                <a:pt x="1895" y="433"/>
              </a:lnTo>
              <a:lnTo>
                <a:pt x="1663" y="201"/>
              </a:lnTo>
              <a:lnTo>
                <a:pt x="1371" y="51"/>
              </a:lnTo>
              <a:lnTo>
                <a:pt x="1047" y="0"/>
              </a:lnTo>
              <a:lnTo>
                <a:pt x="724" y="51"/>
              </a:lnTo>
              <a:lnTo>
                <a:pt x="431" y="201"/>
              </a:lnTo>
              <a:lnTo>
                <a:pt x="199" y="433"/>
              </a:lnTo>
              <a:lnTo>
                <a:pt x="51" y="726"/>
              </a:lnTo>
              <a:lnTo>
                <a:pt x="0" y="1049"/>
              </a:lnTo>
              <a:lnTo>
                <a:pt x="51" y="1374"/>
              </a:lnTo>
              <a:lnTo>
                <a:pt x="199" y="1667"/>
              </a:lnTo>
              <a:lnTo>
                <a:pt x="431" y="1898"/>
              </a:lnTo>
              <a:lnTo>
                <a:pt x="724" y="2047"/>
              </a:lnTo>
              <a:lnTo>
                <a:pt x="1047" y="2098"/>
              </a:lnTo>
              <a:lnTo>
                <a:pt x="1371" y="2047"/>
              </a:lnTo>
              <a:lnTo>
                <a:pt x="1663" y="1898"/>
              </a:lnTo>
              <a:lnTo>
                <a:pt x="1895" y="1667"/>
              </a:lnTo>
              <a:lnTo>
                <a:pt x="2044" y="1374"/>
              </a:lnTo>
              <a:lnTo>
                <a:pt x="2095" y="1049"/>
              </a:lnTo>
              <a:close/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6350</xdr:colOff>
      <xdr:row>30</xdr:row>
      <xdr:rowOff>146050</xdr:rowOff>
    </xdr:from>
    <xdr:to>
      <xdr:col>5</xdr:col>
      <xdr:colOff>488950</xdr:colOff>
      <xdr:row>31</xdr:row>
      <xdr:rowOff>120650</xdr:rowOff>
    </xdr:to>
    <xdr:sp macro="" textlink="">
      <xdr:nvSpPr>
        <xdr:cNvPr id="505" name="Freeform 354">
          <a:extLst>
            <a:ext uri="{FF2B5EF4-FFF2-40B4-BE49-F238E27FC236}">
              <a16:creationId xmlns:a16="http://schemas.microsoft.com/office/drawing/2014/main" id="{0D0E9503-938D-483B-B413-061F97F99992}"/>
            </a:ext>
          </a:extLst>
        </xdr:cNvPr>
        <xdr:cNvSpPr>
          <a:spLocks/>
        </xdr:cNvSpPr>
      </xdr:nvSpPr>
      <xdr:spPr bwMode="auto">
        <a:xfrm>
          <a:off x="3054350" y="5289550"/>
          <a:ext cx="482600" cy="139700"/>
        </a:xfrm>
        <a:custGeom>
          <a:avLst/>
          <a:gdLst>
            <a:gd name="T0" fmla="*/ 2147483646 w 1721"/>
            <a:gd name="T1" fmla="*/ 2147483646 h 449"/>
            <a:gd name="T2" fmla="*/ 2147483646 w 1721"/>
            <a:gd name="T3" fmla="*/ 2147483646 h 449"/>
            <a:gd name="T4" fmla="*/ 2147483646 w 1721"/>
            <a:gd name="T5" fmla="*/ 2147483646 h 449"/>
            <a:gd name="T6" fmla="*/ 2147483646 w 1721"/>
            <a:gd name="T7" fmla="*/ 0 h 449"/>
            <a:gd name="T8" fmla="*/ 2147483646 w 1721"/>
            <a:gd name="T9" fmla="*/ 2147483646 h 449"/>
            <a:gd name="T10" fmla="*/ 2147483646 w 1721"/>
            <a:gd name="T11" fmla="*/ 2147483646 h 449"/>
            <a:gd name="T12" fmla="*/ 0 w 1721"/>
            <a:gd name="T13" fmla="*/ 2147483646 h 449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721" h="449">
              <a:moveTo>
                <a:pt x="1721" y="449"/>
              </a:moveTo>
              <a:lnTo>
                <a:pt x="1488" y="208"/>
              </a:lnTo>
              <a:lnTo>
                <a:pt x="1190" y="53"/>
              </a:lnTo>
              <a:lnTo>
                <a:pt x="860" y="0"/>
              </a:lnTo>
              <a:lnTo>
                <a:pt x="529" y="53"/>
              </a:lnTo>
              <a:lnTo>
                <a:pt x="233" y="208"/>
              </a:lnTo>
              <a:lnTo>
                <a:pt x="0" y="449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206375</xdr:colOff>
      <xdr:row>23</xdr:row>
      <xdr:rowOff>76200</xdr:rowOff>
    </xdr:from>
    <xdr:to>
      <xdr:col>5</xdr:col>
      <xdr:colOff>152475</xdr:colOff>
      <xdr:row>24</xdr:row>
      <xdr:rowOff>136611</xdr:rowOff>
    </xdr:to>
    <xdr:sp macro="" textlink="">
      <xdr:nvSpPr>
        <xdr:cNvPr id="506" name="Text Box 4">
          <a:extLst>
            <a:ext uri="{FF2B5EF4-FFF2-40B4-BE49-F238E27FC236}">
              <a16:creationId xmlns:a16="http://schemas.microsoft.com/office/drawing/2014/main" id="{6070F7CA-F3F9-4D51-A66D-96B638C97C97}"/>
            </a:ext>
          </a:extLst>
        </xdr:cNvPr>
        <xdr:cNvSpPr txBox="1">
          <a:spLocks noChangeArrowheads="1"/>
        </xdr:cNvSpPr>
      </xdr:nvSpPr>
      <xdr:spPr bwMode="auto">
        <a:xfrm>
          <a:off x="2644775" y="4064000"/>
          <a:ext cx="555700" cy="225511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Ａコート</a:t>
          </a:r>
        </a:p>
      </xdr:txBody>
    </xdr:sp>
    <xdr:clientData/>
  </xdr:twoCellAnchor>
  <xdr:twoCellAnchor>
    <xdr:from>
      <xdr:col>8</xdr:col>
      <xdr:colOff>355600</xdr:colOff>
      <xdr:row>23</xdr:row>
      <xdr:rowOff>88900</xdr:rowOff>
    </xdr:from>
    <xdr:to>
      <xdr:col>9</xdr:col>
      <xdr:colOff>295238</xdr:colOff>
      <xdr:row>24</xdr:row>
      <xdr:rowOff>155575</xdr:rowOff>
    </xdr:to>
    <xdr:sp macro="" textlink="">
      <xdr:nvSpPr>
        <xdr:cNvPr id="507" name="Text Box 3">
          <a:extLst>
            <a:ext uri="{FF2B5EF4-FFF2-40B4-BE49-F238E27FC236}">
              <a16:creationId xmlns:a16="http://schemas.microsoft.com/office/drawing/2014/main" id="{2633B6C6-CF1C-450A-B061-C535D7A2CE22}"/>
            </a:ext>
          </a:extLst>
        </xdr:cNvPr>
        <xdr:cNvSpPr txBox="1">
          <a:spLocks noChangeArrowheads="1"/>
        </xdr:cNvSpPr>
      </xdr:nvSpPr>
      <xdr:spPr bwMode="auto">
        <a:xfrm>
          <a:off x="5232400" y="4076700"/>
          <a:ext cx="549238" cy="231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Ｂコート</a:t>
          </a:r>
        </a:p>
      </xdr:txBody>
    </xdr:sp>
    <xdr:clientData/>
  </xdr:twoCellAnchor>
  <xdr:twoCellAnchor>
    <xdr:from>
      <xdr:col>6</xdr:col>
      <xdr:colOff>387350</xdr:colOff>
      <xdr:row>36</xdr:row>
      <xdr:rowOff>155575</xdr:rowOff>
    </xdr:from>
    <xdr:to>
      <xdr:col>8</xdr:col>
      <xdr:colOff>22051</xdr:colOff>
      <xdr:row>38</xdr:row>
      <xdr:rowOff>38199</xdr:rowOff>
    </xdr:to>
    <xdr:sp macro="" textlink="">
      <xdr:nvSpPr>
        <xdr:cNvPr id="508" name="テキスト ボックス 507">
          <a:extLst>
            <a:ext uri="{FF2B5EF4-FFF2-40B4-BE49-F238E27FC236}">
              <a16:creationId xmlns:a16="http://schemas.microsoft.com/office/drawing/2014/main" id="{931D2C52-B4F0-4242-826C-AB38EADD7D5E}"/>
            </a:ext>
          </a:extLst>
        </xdr:cNvPr>
        <xdr:cNvSpPr txBox="1"/>
      </xdr:nvSpPr>
      <xdr:spPr>
        <a:xfrm>
          <a:off x="4044950" y="6289675"/>
          <a:ext cx="853901" cy="2128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本部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50632-2339-4A93-B0A9-9090CC6B7147}">
  <sheetPr>
    <pageSetUpPr fitToPage="1"/>
  </sheetPr>
  <dimension ref="A1:Q58"/>
  <sheetViews>
    <sheetView zoomScale="85" zoomScaleNormal="85" workbookViewId="0">
      <selection activeCell="A2" sqref="A2"/>
    </sheetView>
  </sheetViews>
  <sheetFormatPr defaultRowHeight="15.75" customHeight="1" x14ac:dyDescent="0.45"/>
  <cols>
    <col min="1" max="1" width="2.6328125" customWidth="1"/>
    <col min="2" max="2" width="9" customWidth="1"/>
    <col min="4" max="4" width="4.08984375" customWidth="1"/>
    <col min="8" max="8" width="2.90625" customWidth="1"/>
    <col min="9" max="9" width="6.6328125" customWidth="1"/>
    <col min="10" max="10" width="4.08984375" customWidth="1"/>
    <col min="14" max="14" width="4" customWidth="1"/>
    <col min="15" max="15" width="6.36328125" customWidth="1"/>
  </cols>
  <sheetData>
    <row r="1" spans="1:15" ht="16.75" x14ac:dyDescent="0.55000000000000004">
      <c r="A1" s="1" t="s">
        <v>125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3.25" x14ac:dyDescent="0.45">
      <c r="N2" t="s">
        <v>0</v>
      </c>
    </row>
    <row r="3" spans="1:15" ht="13.25" x14ac:dyDescent="0.45">
      <c r="B3" t="s">
        <v>1</v>
      </c>
      <c r="N3">
        <v>1</v>
      </c>
      <c r="O3" t="s">
        <v>46</v>
      </c>
    </row>
    <row r="4" spans="1:15" s="2" customFormat="1" ht="28.5" customHeight="1" x14ac:dyDescent="0.45">
      <c r="B4" s="93" t="s">
        <v>34</v>
      </c>
      <c r="C4" s="94"/>
      <c r="K4" s="91" t="s">
        <v>51</v>
      </c>
      <c r="L4" s="92"/>
      <c r="N4" s="2">
        <v>2</v>
      </c>
      <c r="O4" s="2" t="s">
        <v>47</v>
      </c>
    </row>
    <row r="5" spans="1:15" ht="13.25" x14ac:dyDescent="0.45">
      <c r="C5" s="26"/>
      <c r="K5" s="27"/>
      <c r="N5">
        <v>3</v>
      </c>
      <c r="O5" t="s">
        <v>48</v>
      </c>
    </row>
    <row r="6" spans="1:15" ht="13.25" x14ac:dyDescent="0.45">
      <c r="C6" s="28"/>
      <c r="K6" s="29"/>
      <c r="N6" s="2">
        <v>4</v>
      </c>
      <c r="O6" t="s">
        <v>83</v>
      </c>
    </row>
    <row r="7" spans="1:15" s="2" customFormat="1" ht="28.5" customHeight="1" x14ac:dyDescent="0.45">
      <c r="B7" s="91" t="s">
        <v>52</v>
      </c>
      <c r="C7" s="92"/>
      <c r="K7" s="91" t="s">
        <v>53</v>
      </c>
      <c r="L7" s="92"/>
      <c r="N7">
        <v>5</v>
      </c>
      <c r="O7" t="s">
        <v>85</v>
      </c>
    </row>
    <row r="8" spans="1:15" ht="13.25" x14ac:dyDescent="0.45">
      <c r="N8" s="2">
        <v>6</v>
      </c>
      <c r="O8" t="s">
        <v>49</v>
      </c>
    </row>
    <row r="9" spans="1:15" ht="13.25" x14ac:dyDescent="0.45">
      <c r="N9">
        <v>7</v>
      </c>
      <c r="O9" s="2" t="s">
        <v>2</v>
      </c>
    </row>
    <row r="10" spans="1:15" ht="13.25" x14ac:dyDescent="0.45">
      <c r="B10" t="s">
        <v>3</v>
      </c>
      <c r="N10" s="2">
        <v>8</v>
      </c>
      <c r="O10" t="s">
        <v>50</v>
      </c>
    </row>
    <row r="11" spans="1:15" s="2" customFormat="1" ht="28.5" customHeight="1" x14ac:dyDescent="0.45">
      <c r="B11" s="93" t="s">
        <v>54</v>
      </c>
      <c r="C11" s="94"/>
      <c r="K11" s="91" t="s">
        <v>92</v>
      </c>
      <c r="L11" s="92"/>
    </row>
    <row r="12" spans="1:15" ht="13.25" x14ac:dyDescent="0.45">
      <c r="C12" s="26"/>
      <c r="K12" s="27"/>
    </row>
    <row r="13" spans="1:15" ht="13.25" x14ac:dyDescent="0.45">
      <c r="C13" s="28"/>
      <c r="K13" s="29"/>
    </row>
    <row r="14" spans="1:15" s="2" customFormat="1" ht="28.5" customHeight="1" x14ac:dyDescent="0.45">
      <c r="B14" s="91" t="s">
        <v>55</v>
      </c>
      <c r="C14" s="92"/>
      <c r="K14" s="91" t="s">
        <v>56</v>
      </c>
      <c r="L14" s="92"/>
    </row>
    <row r="15" spans="1:15" ht="13.25" x14ac:dyDescent="0.45"/>
    <row r="16" spans="1:15" ht="13.25" x14ac:dyDescent="0.45"/>
    <row r="17" spans="1:17" ht="13.25" x14ac:dyDescent="0.45"/>
    <row r="18" spans="1:17" ht="13.25" x14ac:dyDescent="0.45"/>
    <row r="19" spans="1:17" ht="13.25" x14ac:dyDescent="0.45"/>
    <row r="20" spans="1:17" ht="13.25" x14ac:dyDescent="0.45"/>
    <row r="21" spans="1:17" ht="16.75" x14ac:dyDescent="0.55000000000000004">
      <c r="A21" s="86" t="s">
        <v>57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1"/>
      <c r="Q21" s="3"/>
    </row>
    <row r="23" spans="1:17" ht="15.75" customHeight="1" x14ac:dyDescent="0.45">
      <c r="B23" t="s">
        <v>4</v>
      </c>
      <c r="C23" t="s">
        <v>58</v>
      </c>
    </row>
    <row r="25" spans="1:17" ht="15.75" customHeight="1" x14ac:dyDescent="0.45">
      <c r="B25" t="s">
        <v>5</v>
      </c>
    </row>
    <row r="26" spans="1:17" ht="15.75" customHeight="1" x14ac:dyDescent="0.45">
      <c r="A26" s="4"/>
      <c r="B26" s="4"/>
      <c r="C26" s="4"/>
      <c r="D26" s="87" t="s">
        <v>44</v>
      </c>
      <c r="E26" s="87"/>
      <c r="F26" s="87"/>
      <c r="G26" s="87"/>
      <c r="H26" s="87"/>
      <c r="I26" s="87"/>
      <c r="J26" s="83" t="s">
        <v>45</v>
      </c>
      <c r="K26" s="84"/>
      <c r="L26" s="84"/>
      <c r="M26" s="84"/>
      <c r="N26" s="84"/>
      <c r="O26" s="85"/>
    </row>
    <row r="27" spans="1:17" ht="15.75" customHeight="1" x14ac:dyDescent="0.45">
      <c r="A27" s="4"/>
      <c r="B27" s="31">
        <v>0.35416666666666669</v>
      </c>
      <c r="C27" s="4" t="s">
        <v>35</v>
      </c>
      <c r="D27" s="32"/>
      <c r="E27" s="33"/>
      <c r="F27" s="33"/>
      <c r="G27" s="33"/>
      <c r="H27" s="34"/>
      <c r="I27" s="5"/>
      <c r="J27" s="32"/>
      <c r="K27" s="35"/>
      <c r="L27" s="35"/>
      <c r="M27" s="35"/>
      <c r="N27" s="30"/>
      <c r="O27" s="6"/>
    </row>
    <row r="28" spans="1:17" ht="15.75" customHeight="1" x14ac:dyDescent="0.45">
      <c r="A28" s="4"/>
      <c r="B28" s="31">
        <v>0.36805555555555558</v>
      </c>
      <c r="C28" s="4" t="s">
        <v>36</v>
      </c>
      <c r="D28" s="32"/>
      <c r="E28" s="33"/>
      <c r="F28" s="33"/>
      <c r="G28" s="33"/>
      <c r="H28" s="34"/>
      <c r="I28" s="5"/>
      <c r="J28" s="32"/>
      <c r="K28" s="35"/>
      <c r="L28" s="35"/>
      <c r="M28" s="35"/>
      <c r="N28" s="30"/>
      <c r="O28" s="6"/>
    </row>
    <row r="29" spans="1:17" ht="15.75" customHeight="1" x14ac:dyDescent="0.45">
      <c r="A29" s="4"/>
      <c r="B29" s="7" t="s">
        <v>37</v>
      </c>
      <c r="C29" s="8" t="s">
        <v>7</v>
      </c>
      <c r="D29" s="88"/>
      <c r="E29" s="89"/>
      <c r="F29" s="89"/>
      <c r="G29" s="89"/>
      <c r="H29" s="90"/>
      <c r="I29" s="8" t="s">
        <v>8</v>
      </c>
      <c r="J29" s="88"/>
      <c r="K29" s="89"/>
      <c r="L29" s="89"/>
      <c r="M29" s="89"/>
      <c r="N29" s="90"/>
      <c r="O29" s="8" t="s">
        <v>8</v>
      </c>
    </row>
    <row r="30" spans="1:17" ht="15.75" customHeight="1" x14ac:dyDescent="0.45">
      <c r="A30" s="4" t="s">
        <v>38</v>
      </c>
      <c r="B30" s="9" t="s">
        <v>6</v>
      </c>
      <c r="C30" s="10"/>
      <c r="D30" s="11" t="s">
        <v>9</v>
      </c>
      <c r="E30" s="12" t="str">
        <f>O6</f>
        <v>大分地区トレセンA</v>
      </c>
      <c r="F30" s="13"/>
      <c r="G30" s="14" t="str">
        <f>O10</f>
        <v>西部地区トレセン</v>
      </c>
      <c r="H30" s="15" t="s">
        <v>10</v>
      </c>
      <c r="I30" s="36" t="s">
        <v>43</v>
      </c>
      <c r="J30" s="11" t="s">
        <v>11</v>
      </c>
      <c r="K30" s="18" t="str">
        <f>O9</f>
        <v>佐伯市</v>
      </c>
      <c r="L30" s="17"/>
      <c r="M30" s="14" t="str">
        <f>O8</f>
        <v>中津FCPOMATO</v>
      </c>
      <c r="N30" s="15" t="s">
        <v>12</v>
      </c>
      <c r="O30" s="37" t="s">
        <v>16</v>
      </c>
    </row>
    <row r="31" spans="1:17" ht="15.75" customHeight="1" x14ac:dyDescent="0.45">
      <c r="A31" s="4" t="s">
        <v>39</v>
      </c>
      <c r="B31" s="9" t="s">
        <v>59</v>
      </c>
      <c r="C31" s="10"/>
      <c r="D31" s="11" t="s">
        <v>68</v>
      </c>
      <c r="E31" s="12" t="str">
        <f>O7</f>
        <v>大分地区トレセンB</v>
      </c>
      <c r="F31" s="13"/>
      <c r="G31" s="14" t="str">
        <f>O5</f>
        <v>別府ガールズ</v>
      </c>
      <c r="H31" s="15" t="s">
        <v>13</v>
      </c>
      <c r="I31" s="36" t="s">
        <v>43</v>
      </c>
      <c r="J31" s="11" t="s">
        <v>40</v>
      </c>
      <c r="K31" s="12" t="str">
        <f>O3</f>
        <v>豊肥＆臼杵</v>
      </c>
      <c r="L31" s="17"/>
      <c r="M31" s="14" t="str">
        <f>O4</f>
        <v>SKKガールズ</v>
      </c>
      <c r="N31" s="15" t="s">
        <v>69</v>
      </c>
      <c r="O31" s="37" t="s">
        <v>16</v>
      </c>
    </row>
    <row r="32" spans="1:17" ht="15.75" customHeight="1" x14ac:dyDescent="0.45">
      <c r="A32" s="4" t="s">
        <v>15</v>
      </c>
      <c r="B32" s="9" t="s">
        <v>60</v>
      </c>
      <c r="C32" s="10"/>
      <c r="D32" s="11" t="s">
        <v>9</v>
      </c>
      <c r="E32" s="12" t="s">
        <v>82</v>
      </c>
      <c r="F32" s="13"/>
      <c r="G32" s="14" t="s">
        <v>87</v>
      </c>
      <c r="H32" s="15" t="s">
        <v>11</v>
      </c>
      <c r="I32" s="36" t="s">
        <v>43</v>
      </c>
      <c r="J32" s="11" t="s">
        <v>70</v>
      </c>
      <c r="K32" s="18" t="s">
        <v>86</v>
      </c>
      <c r="L32" s="17"/>
      <c r="M32" s="14" t="s">
        <v>88</v>
      </c>
      <c r="N32" s="15" t="s">
        <v>71</v>
      </c>
      <c r="O32" s="37" t="s">
        <v>16</v>
      </c>
    </row>
    <row r="33" spans="1:15" ht="15.75" customHeight="1" x14ac:dyDescent="0.45">
      <c r="A33" t="s">
        <v>14</v>
      </c>
      <c r="B33" s="9" t="s">
        <v>61</v>
      </c>
      <c r="C33" s="10"/>
      <c r="D33" s="11" t="s">
        <v>68</v>
      </c>
      <c r="E33" s="12" t="s">
        <v>84</v>
      </c>
      <c r="F33" s="13"/>
      <c r="G33" s="14" t="s">
        <v>90</v>
      </c>
      <c r="H33" s="15" t="s">
        <v>40</v>
      </c>
      <c r="I33" s="36" t="s">
        <v>43</v>
      </c>
      <c r="J33" s="11" t="s">
        <v>13</v>
      </c>
      <c r="K33" s="18" t="s">
        <v>89</v>
      </c>
      <c r="L33" s="17"/>
      <c r="M33" s="14" t="s">
        <v>91</v>
      </c>
      <c r="N33" s="15" t="s">
        <v>69</v>
      </c>
      <c r="O33" s="37" t="s">
        <v>16</v>
      </c>
    </row>
    <row r="34" spans="1:15" ht="15.75" customHeight="1" x14ac:dyDescent="0.45">
      <c r="A34" s="4" t="s">
        <v>17</v>
      </c>
      <c r="B34" s="9" t="s">
        <v>41</v>
      </c>
      <c r="C34" s="10"/>
      <c r="D34" s="11" t="s">
        <v>9</v>
      </c>
      <c r="E34" s="12" t="s">
        <v>82</v>
      </c>
      <c r="F34" s="13"/>
      <c r="G34" s="14" t="s">
        <v>88</v>
      </c>
      <c r="H34" s="15" t="s">
        <v>12</v>
      </c>
      <c r="I34" s="36" t="s">
        <v>43</v>
      </c>
      <c r="J34" s="11" t="s">
        <v>70</v>
      </c>
      <c r="K34" s="12" t="s">
        <v>86</v>
      </c>
      <c r="L34" s="17"/>
      <c r="M34" s="14" t="s">
        <v>87</v>
      </c>
      <c r="N34" s="15" t="s">
        <v>72</v>
      </c>
      <c r="O34" s="37" t="s">
        <v>16</v>
      </c>
    </row>
    <row r="35" spans="1:15" ht="15.75" customHeight="1" x14ac:dyDescent="0.45">
      <c r="A35" s="4" t="s">
        <v>42</v>
      </c>
      <c r="B35" s="9" t="s">
        <v>62</v>
      </c>
      <c r="C35" s="10"/>
      <c r="D35" s="11" t="s">
        <v>68</v>
      </c>
      <c r="E35" s="18" t="s">
        <v>84</v>
      </c>
      <c r="F35" s="17"/>
      <c r="G35" s="18" t="s">
        <v>91</v>
      </c>
      <c r="H35" s="15" t="s">
        <v>69</v>
      </c>
      <c r="I35" s="19" t="s">
        <v>16</v>
      </c>
      <c r="J35" s="11" t="s">
        <v>13</v>
      </c>
      <c r="K35" s="45" t="s">
        <v>89</v>
      </c>
      <c r="L35" s="17"/>
      <c r="M35" s="18" t="s">
        <v>90</v>
      </c>
      <c r="N35" s="15" t="s">
        <v>40</v>
      </c>
      <c r="O35" s="16" t="s">
        <v>16</v>
      </c>
    </row>
    <row r="36" spans="1:15" ht="15.75" customHeight="1" x14ac:dyDescent="0.45">
      <c r="A36" s="4"/>
      <c r="B36" s="9" t="s">
        <v>64</v>
      </c>
      <c r="C36" s="10"/>
      <c r="D36" s="38"/>
      <c r="E36" s="18"/>
      <c r="F36" s="40"/>
      <c r="G36" s="18"/>
      <c r="H36" s="41"/>
      <c r="I36" s="19"/>
      <c r="J36" s="39"/>
      <c r="K36" s="19"/>
      <c r="L36" s="40"/>
      <c r="M36" s="18"/>
      <c r="N36" s="41"/>
      <c r="O36" s="16"/>
    </row>
    <row r="37" spans="1:15" ht="15.75" customHeight="1" x14ac:dyDescent="0.45">
      <c r="A37" s="4" t="s">
        <v>63</v>
      </c>
      <c r="B37" s="42" t="s">
        <v>65</v>
      </c>
      <c r="C37" s="10"/>
      <c r="D37" s="43" t="s">
        <v>74</v>
      </c>
      <c r="E37" s="18"/>
      <c r="F37" s="40"/>
      <c r="G37" s="18"/>
      <c r="H37" s="44" t="s">
        <v>75</v>
      </c>
      <c r="I37" s="19" t="s">
        <v>16</v>
      </c>
      <c r="J37" s="43" t="s">
        <v>78</v>
      </c>
      <c r="K37" s="18"/>
      <c r="L37" s="40"/>
      <c r="M37" s="18"/>
      <c r="N37" s="44" t="s">
        <v>79</v>
      </c>
      <c r="O37" s="16" t="s">
        <v>16</v>
      </c>
    </row>
    <row r="38" spans="1:15" ht="15.75" customHeight="1" x14ac:dyDescent="0.45">
      <c r="A38" s="4" t="s">
        <v>66</v>
      </c>
      <c r="B38" s="42" t="s">
        <v>67</v>
      </c>
      <c r="C38" s="10"/>
      <c r="D38" s="43" t="s">
        <v>76</v>
      </c>
      <c r="E38" s="18"/>
      <c r="F38" s="40"/>
      <c r="G38" s="18"/>
      <c r="H38" s="44" t="s">
        <v>77</v>
      </c>
      <c r="I38" s="19" t="s">
        <v>16</v>
      </c>
      <c r="J38" s="43" t="s">
        <v>80</v>
      </c>
      <c r="K38" s="18"/>
      <c r="L38" s="40"/>
      <c r="M38" s="18"/>
      <c r="N38" s="44" t="s">
        <v>81</v>
      </c>
      <c r="O38" s="16" t="s">
        <v>16</v>
      </c>
    </row>
    <row r="39" spans="1:15" ht="15.75" customHeight="1" x14ac:dyDescent="0.45">
      <c r="A39" s="4"/>
      <c r="B39" s="7" t="s">
        <v>73</v>
      </c>
      <c r="C39" s="8" t="s">
        <v>18</v>
      </c>
      <c r="D39" s="11"/>
      <c r="E39" s="20"/>
      <c r="F39" s="21"/>
      <c r="G39" s="21"/>
      <c r="H39" s="22"/>
      <c r="I39" s="19"/>
      <c r="J39" s="19"/>
      <c r="K39" s="19"/>
      <c r="L39" s="19"/>
      <c r="M39" s="19"/>
      <c r="N39" s="19"/>
      <c r="O39" s="16"/>
    </row>
    <row r="40" spans="1:15" ht="15.75" customHeight="1" x14ac:dyDescent="0.45">
      <c r="A40" s="4"/>
      <c r="B40" s="4"/>
      <c r="C40" s="8" t="s">
        <v>19</v>
      </c>
      <c r="D40" s="88" t="s">
        <v>20</v>
      </c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90"/>
    </row>
    <row r="42" spans="1:15" ht="15.75" customHeight="1" x14ac:dyDescent="0.4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</row>
    <row r="43" spans="1:15" ht="15.75" customHeight="1" x14ac:dyDescent="0.45">
      <c r="A43" s="82" t="s">
        <v>21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</row>
    <row r="44" spans="1:15" ht="15.75" customHeight="1" x14ac:dyDescent="0.45">
      <c r="C44" s="24" t="s">
        <v>22</v>
      </c>
      <c r="D44" s="24"/>
    </row>
    <row r="46" spans="1:15" ht="15.75" customHeight="1" x14ac:dyDescent="0.45">
      <c r="B46" t="s">
        <v>23</v>
      </c>
    </row>
    <row r="47" spans="1:15" ht="15.75" customHeight="1" x14ac:dyDescent="0.45">
      <c r="B47" t="s">
        <v>24</v>
      </c>
    </row>
    <row r="48" spans="1:15" ht="15.75" customHeight="1" x14ac:dyDescent="0.45">
      <c r="B48" t="s">
        <v>25</v>
      </c>
    </row>
    <row r="49" spans="2:2" ht="15.75" customHeight="1" x14ac:dyDescent="0.45">
      <c r="B49" t="s">
        <v>26</v>
      </c>
    </row>
    <row r="50" spans="2:2" ht="15.75" customHeight="1" x14ac:dyDescent="0.45">
      <c r="B50" t="s">
        <v>27</v>
      </c>
    </row>
    <row r="51" spans="2:2" ht="15.75" customHeight="1" x14ac:dyDescent="0.45">
      <c r="B51" t="s">
        <v>28</v>
      </c>
    </row>
    <row r="53" spans="2:2" ht="15.75" customHeight="1" x14ac:dyDescent="0.45">
      <c r="B53" t="s">
        <v>29</v>
      </c>
    </row>
    <row r="54" spans="2:2" ht="15.75" customHeight="1" x14ac:dyDescent="0.45">
      <c r="B54" t="s">
        <v>24</v>
      </c>
    </row>
    <row r="55" spans="2:2" ht="15.75" customHeight="1" x14ac:dyDescent="0.45">
      <c r="B55" t="s">
        <v>30</v>
      </c>
    </row>
    <row r="56" spans="2:2" ht="15.75" customHeight="1" x14ac:dyDescent="0.45">
      <c r="B56" t="s">
        <v>31</v>
      </c>
    </row>
    <row r="57" spans="2:2" ht="15.75" customHeight="1" x14ac:dyDescent="0.45">
      <c r="B57" t="s">
        <v>32</v>
      </c>
    </row>
    <row r="58" spans="2:2" ht="15.75" customHeight="1" x14ac:dyDescent="0.45">
      <c r="B58" t="s">
        <v>28</v>
      </c>
    </row>
  </sheetData>
  <mergeCells count="15">
    <mergeCell ref="B14:C14"/>
    <mergeCell ref="K14:L14"/>
    <mergeCell ref="B4:C4"/>
    <mergeCell ref="K4:L4"/>
    <mergeCell ref="K7:L7"/>
    <mergeCell ref="B7:C7"/>
    <mergeCell ref="B11:C11"/>
    <mergeCell ref="K11:L11"/>
    <mergeCell ref="A43:O43"/>
    <mergeCell ref="J26:O26"/>
    <mergeCell ref="A21:O21"/>
    <mergeCell ref="D26:I26"/>
    <mergeCell ref="D29:H29"/>
    <mergeCell ref="J29:N29"/>
    <mergeCell ref="D40:O40"/>
  </mergeCells>
  <phoneticPr fontId="3"/>
  <printOptions horizontalCentered="1"/>
  <pageMargins left="0.19685039370078741" right="0.19685039370078741" top="0.19685039370078741" bottom="0.19685039370078741" header="0.51181102362204722" footer="0.51181102362204722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F51C2-DFB9-4552-98D2-193308B57FD5}">
  <sheetPr>
    <pageSetUpPr fitToPage="1"/>
  </sheetPr>
  <dimension ref="A1"/>
  <sheetViews>
    <sheetView workbookViewId="0">
      <selection activeCell="A2" sqref="A2"/>
    </sheetView>
  </sheetViews>
  <sheetFormatPr defaultRowHeight="13.25" x14ac:dyDescent="0.45"/>
  <sheetData>
    <row r="1" spans="1:1" ht="28.25" x14ac:dyDescent="0.85">
      <c r="A1" s="25" t="s">
        <v>33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AA593-EE7B-45E1-8107-701F4E8FE312}">
  <sheetPr>
    <pageSetUpPr fitToPage="1"/>
  </sheetPr>
  <dimension ref="A1:AB40"/>
  <sheetViews>
    <sheetView tabSelected="1" zoomScale="55" zoomScaleNormal="55" workbookViewId="0">
      <selection activeCell="A2" sqref="A2"/>
    </sheetView>
  </sheetViews>
  <sheetFormatPr defaultRowHeight="13.25" x14ac:dyDescent="0.45"/>
  <cols>
    <col min="1" max="16384" width="8.7265625" style="143"/>
  </cols>
  <sheetData>
    <row r="1" spans="1:28" ht="16.75" x14ac:dyDescent="0.45">
      <c r="A1" s="142" t="s">
        <v>126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</row>
    <row r="2" spans="1:28" ht="16.75" x14ac:dyDescent="0.4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</row>
    <row r="3" spans="1:28" ht="19" x14ac:dyDescent="0.45">
      <c r="A3" s="142" t="s">
        <v>122</v>
      </c>
      <c r="B3" s="80" t="s">
        <v>111</v>
      </c>
    </row>
    <row r="4" spans="1:28" ht="19" x14ac:dyDescent="0.45">
      <c r="A4" s="142" t="s">
        <v>123</v>
      </c>
      <c r="B4" s="80"/>
    </row>
    <row r="5" spans="1:28" ht="14.5" x14ac:dyDescent="0.45">
      <c r="A5" s="46"/>
      <c r="B5" s="46"/>
      <c r="C5" s="47" t="s">
        <v>93</v>
      </c>
      <c r="D5" s="48" t="s">
        <v>94</v>
      </c>
      <c r="E5" s="49">
        <v>3</v>
      </c>
      <c r="F5" s="46"/>
      <c r="G5" s="50" t="s">
        <v>95</v>
      </c>
      <c r="H5" s="49">
        <v>1</v>
      </c>
      <c r="I5" s="46"/>
      <c r="J5" s="50" t="s">
        <v>96</v>
      </c>
      <c r="K5" s="49">
        <v>0</v>
      </c>
      <c r="O5" s="51"/>
      <c r="P5" s="52"/>
      <c r="Q5" s="52"/>
      <c r="R5" s="51"/>
      <c r="S5" s="51"/>
      <c r="T5" s="51"/>
      <c r="U5" s="51"/>
      <c r="V5" s="51"/>
      <c r="W5" s="51"/>
      <c r="X5" s="51"/>
      <c r="Y5" s="51"/>
      <c r="Z5" s="51"/>
    </row>
    <row r="6" spans="1:28" ht="14.5" x14ac:dyDescent="0.45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8" ht="19.75" thickBot="1" x14ac:dyDescent="0.6">
      <c r="A7" s="141" t="s">
        <v>97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8" ht="51" customHeight="1" thickBot="1" x14ac:dyDescent="0.6">
      <c r="A8" s="95" t="s">
        <v>98</v>
      </c>
      <c r="B8" s="96"/>
      <c r="C8" s="96"/>
      <c r="D8" s="97" t="str">
        <f>+A9</f>
        <v>大分トレセンA</v>
      </c>
      <c r="E8" s="97"/>
      <c r="F8" s="97"/>
      <c r="G8" s="97" t="str">
        <f>+A11</f>
        <v>西部地区トレセン</v>
      </c>
      <c r="H8" s="97"/>
      <c r="I8" s="97"/>
      <c r="J8" s="97" t="str">
        <f>A13</f>
        <v>佐伯市</v>
      </c>
      <c r="K8" s="97"/>
      <c r="L8" s="97"/>
      <c r="M8" s="97" t="str">
        <f>A15</f>
        <v>中津FC　POMATO</v>
      </c>
      <c r="N8" s="97"/>
      <c r="O8" s="97"/>
      <c r="P8" s="53" t="s">
        <v>94</v>
      </c>
      <c r="Q8" s="54" t="s">
        <v>99</v>
      </c>
      <c r="R8" s="53" t="s">
        <v>100</v>
      </c>
      <c r="S8" s="54" t="s">
        <v>101</v>
      </c>
      <c r="T8" s="54" t="s">
        <v>102</v>
      </c>
      <c r="U8" s="54" t="s">
        <v>103</v>
      </c>
      <c r="V8" s="98" t="s">
        <v>104</v>
      </c>
      <c r="W8" s="99"/>
      <c r="X8" s="98" t="s">
        <v>105</v>
      </c>
      <c r="Y8" s="99"/>
      <c r="Z8" s="98" t="s">
        <v>106</v>
      </c>
      <c r="AA8" s="99"/>
      <c r="AB8" s="55" t="s">
        <v>107</v>
      </c>
    </row>
    <row r="9" spans="1:28" ht="25.5" customHeight="1" thickTop="1" x14ac:dyDescent="0.45">
      <c r="A9" s="103" t="s">
        <v>108</v>
      </c>
      <c r="B9" s="104"/>
      <c r="C9" s="105"/>
      <c r="D9" s="56"/>
      <c r="E9" s="57"/>
      <c r="F9" s="58"/>
      <c r="G9" s="59"/>
      <c r="H9" s="60" t="str">
        <f>IF(G10="","",IF(G10&gt;I10,"○",IF(G10&lt;I10,"●",IF(G10=I10,"△"))))</f>
        <v>○</v>
      </c>
      <c r="I9" s="61"/>
      <c r="J9" s="71"/>
      <c r="K9" s="72" t="str">
        <f>IF(J10="","",IF(J10&gt;L10,"○",IF(J10&lt;L10,"●",IF(J10=L10,"△"))))</f>
        <v>○</v>
      </c>
      <c r="L9" s="73"/>
      <c r="M9" s="59"/>
      <c r="N9" s="60" t="str">
        <f>IF(M10="","",IF(M10&gt;O10,"○",IF(M10&lt;O10,"●",IF(M10=O10,"△"))))</f>
        <v>○</v>
      </c>
      <c r="O9" s="61"/>
      <c r="P9" s="101">
        <f>COUNTIF(D9:O9,"○")</f>
        <v>3</v>
      </c>
      <c r="Q9" s="101">
        <f>COUNTIF(D9:O9,"△")+COUNTIF(D9:O9,"▲")</f>
        <v>0</v>
      </c>
      <c r="R9" s="101">
        <f>COUNTIF(D9:O9,"●")</f>
        <v>0</v>
      </c>
      <c r="S9" s="100">
        <f>SUM(D10,G10,J10,M10)</f>
        <v>17</v>
      </c>
      <c r="T9" s="100">
        <f>SUM(F10,I10,L10,O10)</f>
        <v>0</v>
      </c>
      <c r="U9" s="100">
        <f>(P9*3)+(Q9*1)</f>
        <v>9</v>
      </c>
      <c r="V9" s="131">
        <f>RANK(U9,$U$9:$U$16)</f>
        <v>1</v>
      </c>
      <c r="W9" s="100" t="s">
        <v>109</v>
      </c>
      <c r="X9" s="119">
        <f>S9-T9</f>
        <v>17</v>
      </c>
      <c r="Y9" s="120"/>
      <c r="Z9" s="131">
        <f>RANK(X9,$X$9:$Y$16)</f>
        <v>1</v>
      </c>
      <c r="AA9" s="100" t="s">
        <v>109</v>
      </c>
      <c r="AB9" s="136">
        <v>1</v>
      </c>
    </row>
    <row r="10" spans="1:28" ht="25.5" customHeight="1" x14ac:dyDescent="0.45">
      <c r="A10" s="106"/>
      <c r="B10" s="107"/>
      <c r="C10" s="108"/>
      <c r="D10" s="65"/>
      <c r="E10" s="66"/>
      <c r="F10" s="67"/>
      <c r="G10" s="68">
        <v>10</v>
      </c>
      <c r="H10" s="69" t="s">
        <v>110</v>
      </c>
      <c r="I10" s="70">
        <v>0</v>
      </c>
      <c r="J10" s="68">
        <v>5</v>
      </c>
      <c r="K10" s="69" t="s">
        <v>110</v>
      </c>
      <c r="L10" s="70">
        <v>0</v>
      </c>
      <c r="M10" s="68">
        <v>2</v>
      </c>
      <c r="N10" s="69" t="s">
        <v>110</v>
      </c>
      <c r="O10" s="70">
        <v>0</v>
      </c>
      <c r="P10" s="121"/>
      <c r="Q10" s="121"/>
      <c r="R10" s="121"/>
      <c r="S10" s="101"/>
      <c r="T10" s="101"/>
      <c r="U10" s="101"/>
      <c r="V10" s="132"/>
      <c r="W10" s="101"/>
      <c r="X10" s="122"/>
      <c r="Y10" s="123"/>
      <c r="Z10" s="132"/>
      <c r="AA10" s="101"/>
      <c r="AB10" s="137"/>
    </row>
    <row r="11" spans="1:28" ht="25.5" customHeight="1" x14ac:dyDescent="0.45">
      <c r="A11" s="109" t="s">
        <v>112</v>
      </c>
      <c r="B11" s="110"/>
      <c r="C11" s="111"/>
      <c r="D11" s="71"/>
      <c r="E11" s="72" t="str">
        <f>IF(D12="","",IF(D12&gt;F12,"○",IF(D12&lt;F12,"●",IF(D12=F12,"△"))))</f>
        <v>●</v>
      </c>
      <c r="F11" s="73"/>
      <c r="G11" s="62"/>
      <c r="H11" s="63"/>
      <c r="I11" s="64"/>
      <c r="J11" s="71"/>
      <c r="K11" s="72" t="str">
        <f>IF(J12="","",IF(J12&gt;L12,"○",IF(J12&lt;L12,"●",IF(J12=L12,"△"))))</f>
        <v>●</v>
      </c>
      <c r="L11" s="73"/>
      <c r="M11" s="71"/>
      <c r="N11" s="72" t="str">
        <f>IF(M12="","",IF(M12&gt;O12,"○",IF(M12&lt;O12,"●",IF(M12=O12,"△"))))</f>
        <v>●</v>
      </c>
      <c r="O11" s="73"/>
      <c r="P11" s="121">
        <f t="shared" ref="P11" si="0">COUNTIF(D11:O11,"○")</f>
        <v>0</v>
      </c>
      <c r="Q11" s="121">
        <f t="shared" ref="Q11:Q16" si="1">COUNTIF(D11:O11,"△")+COUNTIF(D11:O11,"▲")</f>
        <v>0</v>
      </c>
      <c r="R11" s="101">
        <f t="shared" ref="R11:R16" si="2">COUNTIF(D11:O11,"●")</f>
        <v>3</v>
      </c>
      <c r="S11" s="102">
        <f t="shared" ref="S11:S16" si="3">SUM(D12,G12,J12,M12)</f>
        <v>0</v>
      </c>
      <c r="T11" s="102">
        <f t="shared" ref="T11:T16" si="4">SUM(F12,I12,L12,O12)</f>
        <v>13</v>
      </c>
      <c r="U11" s="102">
        <f t="shared" ref="U11:U16" si="5">(P11*3)+(Q11*1)</f>
        <v>0</v>
      </c>
      <c r="V11" s="133">
        <f t="shared" ref="V11" si="6">RANK(U11,$U$9:$U$16)</f>
        <v>4</v>
      </c>
      <c r="W11" s="102" t="s">
        <v>127</v>
      </c>
      <c r="X11" s="124">
        <f t="shared" ref="X11:X16" si="7">S11-T11</f>
        <v>-13</v>
      </c>
      <c r="Y11" s="125"/>
      <c r="Z11" s="133">
        <f t="shared" ref="Z11:Z16" si="8">RANK(X11,$X$9:$Y$16)</f>
        <v>4</v>
      </c>
      <c r="AA11" s="102" t="s">
        <v>127</v>
      </c>
      <c r="AB11" s="138">
        <v>4</v>
      </c>
    </row>
    <row r="12" spans="1:28" ht="25.5" customHeight="1" x14ac:dyDescent="0.45">
      <c r="A12" s="106"/>
      <c r="B12" s="107"/>
      <c r="C12" s="108"/>
      <c r="D12" s="68">
        <v>0</v>
      </c>
      <c r="E12" s="69" t="s">
        <v>110</v>
      </c>
      <c r="F12" s="70">
        <v>10</v>
      </c>
      <c r="G12" s="65"/>
      <c r="H12" s="66"/>
      <c r="I12" s="67"/>
      <c r="J12" s="68">
        <v>0</v>
      </c>
      <c r="K12" s="69" t="s">
        <v>110</v>
      </c>
      <c r="L12" s="70">
        <v>2</v>
      </c>
      <c r="M12" s="68">
        <v>0</v>
      </c>
      <c r="N12" s="69" t="s">
        <v>110</v>
      </c>
      <c r="O12" s="70">
        <v>1</v>
      </c>
      <c r="P12" s="121"/>
      <c r="Q12" s="121"/>
      <c r="R12" s="121"/>
      <c r="S12" s="101"/>
      <c r="T12" s="101"/>
      <c r="U12" s="101"/>
      <c r="V12" s="132"/>
      <c r="W12" s="101"/>
      <c r="X12" s="122"/>
      <c r="Y12" s="123"/>
      <c r="Z12" s="132"/>
      <c r="AA12" s="101"/>
      <c r="AB12" s="137"/>
    </row>
    <row r="13" spans="1:28" ht="25.5" customHeight="1" x14ac:dyDescent="0.45">
      <c r="A13" s="109" t="s">
        <v>113</v>
      </c>
      <c r="B13" s="110"/>
      <c r="C13" s="111"/>
      <c r="D13" s="71"/>
      <c r="E13" s="72" t="str">
        <f>IF(D14="","",IF(D14&gt;F14,"○",IF(D14&lt;F14,"●",IF(D14=F14,"△"))))</f>
        <v>○</v>
      </c>
      <c r="F13" s="73"/>
      <c r="G13" s="71"/>
      <c r="H13" s="72" t="str">
        <f>IF(G14="","",IF(G14&gt;I14,"○",IF(G14&lt;I14,"●",IF(G14=I14,"△"))))</f>
        <v>●</v>
      </c>
      <c r="I13" s="73"/>
      <c r="J13" s="62"/>
      <c r="K13" s="63"/>
      <c r="L13" s="64"/>
      <c r="M13" s="71"/>
      <c r="N13" s="72" t="str">
        <f>IF(M14="","",IF(M14&gt;O14,"○",IF(M14&lt;O14,"●",IF(M14=O14,"△"))))</f>
        <v>△</v>
      </c>
      <c r="O13" s="73"/>
      <c r="P13" s="121">
        <f t="shared" ref="P13" si="9">COUNTIF(D13:O13,"○")</f>
        <v>1</v>
      </c>
      <c r="Q13" s="121">
        <f t="shared" ref="Q13:Q16" si="10">COUNTIF(D13:O13,"△")+COUNTIF(D13:O13,"▲")</f>
        <v>1</v>
      </c>
      <c r="R13" s="101">
        <f t="shared" ref="R13:R16" si="11">COUNTIF(D13:O13,"●")</f>
        <v>1</v>
      </c>
      <c r="S13" s="102">
        <f t="shared" ref="S13:S16" si="12">SUM(D14,G14,J14,M14)</f>
        <v>2</v>
      </c>
      <c r="T13" s="102">
        <f t="shared" ref="T13:T16" si="13">SUM(F14,I14,L14,O14)</f>
        <v>5</v>
      </c>
      <c r="U13" s="102">
        <f t="shared" ref="U13:U16" si="14">(P13*3)+(Q13*1)</f>
        <v>4</v>
      </c>
      <c r="V13" s="133">
        <f t="shared" ref="V13" si="15">RANK(U13,$U$9:$U$16)</f>
        <v>2</v>
      </c>
      <c r="W13" s="102" t="s">
        <v>127</v>
      </c>
      <c r="X13" s="124">
        <f t="shared" ref="X13:X16" si="16">S13-T13</f>
        <v>-3</v>
      </c>
      <c r="Y13" s="125"/>
      <c r="Z13" s="133">
        <f t="shared" ref="Z13:Z16" si="17">RANK(X13,$X$9:$Y$16)</f>
        <v>3</v>
      </c>
      <c r="AA13" s="102" t="s">
        <v>127</v>
      </c>
      <c r="AB13" s="138">
        <v>3</v>
      </c>
    </row>
    <row r="14" spans="1:28" ht="25.5" customHeight="1" x14ac:dyDescent="0.45">
      <c r="A14" s="106"/>
      <c r="B14" s="107"/>
      <c r="C14" s="108"/>
      <c r="D14" s="68">
        <v>2</v>
      </c>
      <c r="E14" s="69" t="s">
        <v>110</v>
      </c>
      <c r="F14" s="70">
        <v>0</v>
      </c>
      <c r="G14" s="68">
        <v>0</v>
      </c>
      <c r="H14" s="69" t="s">
        <v>110</v>
      </c>
      <c r="I14" s="70">
        <v>5</v>
      </c>
      <c r="J14" s="65"/>
      <c r="K14" s="66"/>
      <c r="L14" s="67"/>
      <c r="M14" s="68">
        <v>0</v>
      </c>
      <c r="N14" s="69" t="s">
        <v>110</v>
      </c>
      <c r="O14" s="70">
        <v>0</v>
      </c>
      <c r="P14" s="121"/>
      <c r="Q14" s="121"/>
      <c r="R14" s="121"/>
      <c r="S14" s="101"/>
      <c r="T14" s="101"/>
      <c r="U14" s="101"/>
      <c r="V14" s="132"/>
      <c r="W14" s="101"/>
      <c r="X14" s="122"/>
      <c r="Y14" s="123"/>
      <c r="Z14" s="132"/>
      <c r="AA14" s="101"/>
      <c r="AB14" s="137"/>
    </row>
    <row r="15" spans="1:28" ht="25.5" customHeight="1" x14ac:dyDescent="0.45">
      <c r="A15" s="109" t="s">
        <v>114</v>
      </c>
      <c r="B15" s="110"/>
      <c r="C15" s="111"/>
      <c r="D15" s="71"/>
      <c r="E15" s="72" t="str">
        <f>IF(D16="","",IF(D16&gt;F16,"○",IF(D16&lt;F16,"●",IF(D16=F16,"△"))))</f>
        <v>●</v>
      </c>
      <c r="F15" s="73"/>
      <c r="G15" s="71"/>
      <c r="H15" s="72" t="str">
        <f>IF(G16="","",IF(G16&gt;I16,"○",IF(G16&lt;I16,"●",IF(G16=I16,"△"))))</f>
        <v>○</v>
      </c>
      <c r="I15" s="73"/>
      <c r="J15" s="71"/>
      <c r="K15" s="72" t="str">
        <f>IF(J16="","",IF(J16&gt;L16,"○",IF(J16&lt;L16,"●",IF(J16=L16,"△"))))</f>
        <v>△</v>
      </c>
      <c r="L15" s="73"/>
      <c r="M15" s="62"/>
      <c r="N15" s="63"/>
      <c r="O15" s="64"/>
      <c r="P15" s="121">
        <f t="shared" ref="P15" si="18">COUNTIF(D15:O15,"○")</f>
        <v>1</v>
      </c>
      <c r="Q15" s="121">
        <f t="shared" ref="Q15:Q16" si="19">COUNTIF(D15:O15,"△")+COUNTIF(D15:O15,"▲")</f>
        <v>1</v>
      </c>
      <c r="R15" s="101">
        <f t="shared" ref="R15:R16" si="20">COUNTIF(D15:O15,"●")</f>
        <v>1</v>
      </c>
      <c r="S15" s="115">
        <f t="shared" ref="S15:S16" si="21">SUM(D16,G16,J16,M16)</f>
        <v>1</v>
      </c>
      <c r="T15" s="115">
        <f t="shared" ref="T15:T16" si="22">SUM(F16,I16,L16,O16)</f>
        <v>2</v>
      </c>
      <c r="U15" s="115">
        <f t="shared" ref="U15:U16" si="23">(P15*3)+(Q15*1)</f>
        <v>4</v>
      </c>
      <c r="V15" s="134">
        <f t="shared" ref="V15" si="24">RANK(U15,$U$9:$U$16)</f>
        <v>2</v>
      </c>
      <c r="W15" s="115" t="s">
        <v>127</v>
      </c>
      <c r="X15" s="126">
        <f t="shared" ref="X15:X16" si="25">S15-T15</f>
        <v>-1</v>
      </c>
      <c r="Y15" s="127"/>
      <c r="Z15" s="134">
        <f t="shared" ref="Z15:Z16" si="26">RANK(X15,$X$9:$Y$16)</f>
        <v>2</v>
      </c>
      <c r="AA15" s="115" t="s">
        <v>127</v>
      </c>
      <c r="AB15" s="139">
        <v>2</v>
      </c>
    </row>
    <row r="16" spans="1:28" ht="25.5" customHeight="1" thickBot="1" x14ac:dyDescent="0.6">
      <c r="A16" s="112"/>
      <c r="B16" s="113"/>
      <c r="C16" s="114"/>
      <c r="D16" s="74">
        <v>0</v>
      </c>
      <c r="E16" s="75" t="s">
        <v>110</v>
      </c>
      <c r="F16" s="76">
        <v>2</v>
      </c>
      <c r="G16" s="74">
        <v>1</v>
      </c>
      <c r="H16" s="75" t="s">
        <v>110</v>
      </c>
      <c r="I16" s="76">
        <v>0</v>
      </c>
      <c r="J16" s="74">
        <v>0</v>
      </c>
      <c r="K16" s="75" t="s">
        <v>110</v>
      </c>
      <c r="L16" s="76">
        <v>0</v>
      </c>
      <c r="M16" s="77"/>
      <c r="N16" s="78"/>
      <c r="O16" s="79"/>
      <c r="P16" s="128"/>
      <c r="Q16" s="128"/>
      <c r="R16" s="128"/>
      <c r="S16" s="116"/>
      <c r="T16" s="116"/>
      <c r="U16" s="116"/>
      <c r="V16" s="135"/>
      <c r="W16" s="116"/>
      <c r="X16" s="129"/>
      <c r="Y16" s="130"/>
      <c r="Z16" s="135"/>
      <c r="AA16" s="116"/>
      <c r="AB16" s="140"/>
    </row>
    <row r="18" spans="1:28" ht="19.75" thickBot="1" x14ac:dyDescent="0.6">
      <c r="A18" s="141" t="s">
        <v>115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8" ht="51" customHeight="1" thickBot="1" x14ac:dyDescent="0.6">
      <c r="A19" s="95" t="s">
        <v>98</v>
      </c>
      <c r="B19" s="96"/>
      <c r="C19" s="96"/>
      <c r="D19" s="97" t="str">
        <f>A20</f>
        <v>大分トレセンB</v>
      </c>
      <c r="E19" s="97"/>
      <c r="F19" s="97"/>
      <c r="G19" s="97" t="str">
        <f>+A22</f>
        <v>別府ガールズ</v>
      </c>
      <c r="H19" s="97"/>
      <c r="I19" s="97"/>
      <c r="J19" s="97" t="str">
        <f>A24</f>
        <v>豊肥＆臼杵</v>
      </c>
      <c r="K19" s="97"/>
      <c r="L19" s="97"/>
      <c r="M19" s="97" t="str">
        <f>A26</f>
        <v>SKKガールズ</v>
      </c>
      <c r="N19" s="97"/>
      <c r="O19" s="97"/>
      <c r="P19" s="53" t="s">
        <v>94</v>
      </c>
      <c r="Q19" s="54" t="s">
        <v>99</v>
      </c>
      <c r="R19" s="53" t="s">
        <v>100</v>
      </c>
      <c r="S19" s="54" t="s">
        <v>101</v>
      </c>
      <c r="T19" s="54" t="s">
        <v>102</v>
      </c>
      <c r="U19" s="54" t="s">
        <v>103</v>
      </c>
      <c r="V19" s="98" t="s">
        <v>104</v>
      </c>
      <c r="W19" s="99"/>
      <c r="X19" s="98" t="s">
        <v>105</v>
      </c>
      <c r="Y19" s="99"/>
      <c r="Z19" s="98" t="s">
        <v>106</v>
      </c>
      <c r="AA19" s="99"/>
      <c r="AB19" s="55" t="s">
        <v>107</v>
      </c>
    </row>
    <row r="20" spans="1:28" ht="25.5" customHeight="1" thickTop="1" x14ac:dyDescent="0.45">
      <c r="A20" s="103" t="s">
        <v>116</v>
      </c>
      <c r="B20" s="104"/>
      <c r="C20" s="105"/>
      <c r="D20" s="56"/>
      <c r="E20" s="81"/>
      <c r="F20" s="58"/>
      <c r="G20" s="59"/>
      <c r="H20" s="60" t="str">
        <f>IF(G21="","",IF(G21&gt;I21,"○",IF(G21&lt;I21,"●",IF(G21=I21,"△"))))</f>
        <v>●</v>
      </c>
      <c r="I20" s="61"/>
      <c r="J20" s="71"/>
      <c r="K20" s="72" t="str">
        <f>IF(J21="","",IF(J21&gt;L21,"○",IF(J21&lt;L21,"●",IF(J21=L21,"△"))))</f>
        <v>●</v>
      </c>
      <c r="L20" s="73"/>
      <c r="M20" s="59"/>
      <c r="N20" s="60" t="str">
        <f>IF(M21="","",IF(M21&gt;O21,"○",IF(M21&lt;O21,"●",IF(M21=O21,"△"))))</f>
        <v>○</v>
      </c>
      <c r="O20" s="61"/>
      <c r="P20" s="101">
        <f>COUNTIF(D20:O20,"○")</f>
        <v>1</v>
      </c>
      <c r="Q20" s="101">
        <f>COUNTIF(D20:O20,"△")+COUNTIF(D20:O20,"▲")</f>
        <v>0</v>
      </c>
      <c r="R20" s="101">
        <f>COUNTIF(D20:O20,"●")</f>
        <v>2</v>
      </c>
      <c r="S20" s="100">
        <f>SUM(D21,G21,J21,M21)</f>
        <v>4</v>
      </c>
      <c r="T20" s="100">
        <f>SUM(F21,I21,L21,O21)</f>
        <v>3</v>
      </c>
      <c r="U20" s="100">
        <f>(P20*3)+(Q20*1)</f>
        <v>3</v>
      </c>
      <c r="V20" s="131">
        <f>RANK(U20,$U$20:$U$27)</f>
        <v>3</v>
      </c>
      <c r="W20" s="100" t="s">
        <v>109</v>
      </c>
      <c r="X20" s="119">
        <f>S20-T20</f>
        <v>1</v>
      </c>
      <c r="Y20" s="120"/>
      <c r="Z20" s="131">
        <f>RANK(X20,$X$20:$Y$27)</f>
        <v>2</v>
      </c>
      <c r="AA20" s="100" t="s">
        <v>109</v>
      </c>
      <c r="AB20" s="136">
        <v>3</v>
      </c>
    </row>
    <row r="21" spans="1:28" ht="25.5" customHeight="1" x14ac:dyDescent="0.45">
      <c r="A21" s="106"/>
      <c r="B21" s="107"/>
      <c r="C21" s="108"/>
      <c r="D21" s="65"/>
      <c r="E21" s="66"/>
      <c r="F21" s="67"/>
      <c r="G21" s="68">
        <v>0</v>
      </c>
      <c r="H21" s="69" t="s">
        <v>110</v>
      </c>
      <c r="I21" s="70">
        <v>1</v>
      </c>
      <c r="J21" s="68">
        <v>0</v>
      </c>
      <c r="K21" s="69" t="s">
        <v>110</v>
      </c>
      <c r="L21" s="70">
        <v>2</v>
      </c>
      <c r="M21" s="68">
        <v>4</v>
      </c>
      <c r="N21" s="69" t="s">
        <v>110</v>
      </c>
      <c r="O21" s="70">
        <v>0</v>
      </c>
      <c r="P21" s="121"/>
      <c r="Q21" s="121"/>
      <c r="R21" s="121"/>
      <c r="S21" s="101"/>
      <c r="T21" s="101"/>
      <c r="U21" s="101"/>
      <c r="V21" s="132"/>
      <c r="W21" s="101"/>
      <c r="X21" s="122"/>
      <c r="Y21" s="123"/>
      <c r="Z21" s="132"/>
      <c r="AA21" s="101"/>
      <c r="AB21" s="137"/>
    </row>
    <row r="22" spans="1:28" ht="25.5" customHeight="1" x14ac:dyDescent="0.45">
      <c r="A22" s="109" t="s">
        <v>117</v>
      </c>
      <c r="B22" s="110"/>
      <c r="C22" s="111"/>
      <c r="D22" s="71"/>
      <c r="E22" s="72" t="str">
        <f>IF(D23="","",IF(D23&gt;F23,"○",IF(D23&lt;F23,"●",IF(D23=F23,"△"))))</f>
        <v>○</v>
      </c>
      <c r="F22" s="73"/>
      <c r="G22" s="62"/>
      <c r="H22" s="63"/>
      <c r="I22" s="64"/>
      <c r="J22" s="71"/>
      <c r="K22" s="72" t="str">
        <f>IF(J23="","",IF(J23&gt;L23,"○",IF(J23&lt;L23,"●",IF(J23=L23,"△"))))</f>
        <v>○</v>
      </c>
      <c r="L22" s="73"/>
      <c r="M22" s="71"/>
      <c r="N22" s="72" t="str">
        <f>IF(M23="","",IF(M23&gt;O23,"○",IF(M23&lt;O23,"●",IF(M23=O23,"△"))))</f>
        <v>○</v>
      </c>
      <c r="O22" s="73"/>
      <c r="P22" s="121">
        <f t="shared" ref="P22" si="27">COUNTIF(D22:O22,"○")</f>
        <v>3</v>
      </c>
      <c r="Q22" s="121">
        <f t="shared" ref="Q22:Q27" si="28">COUNTIF(D22:O22,"△")+COUNTIF(D22:O22,"▲")</f>
        <v>0</v>
      </c>
      <c r="R22" s="101">
        <f t="shared" ref="R22:R27" si="29">COUNTIF(D22:O22,"●")</f>
        <v>0</v>
      </c>
      <c r="S22" s="102">
        <f t="shared" ref="S22:S27" si="30">SUM(D23,G23,J23,M23)</f>
        <v>9</v>
      </c>
      <c r="T22" s="102">
        <f t="shared" ref="T22:T27" si="31">SUM(F23,I23,L23,O23)</f>
        <v>1</v>
      </c>
      <c r="U22" s="102">
        <f t="shared" ref="U22:U27" si="32">(P22*3)+(Q22*1)</f>
        <v>9</v>
      </c>
      <c r="V22" s="133">
        <f t="shared" ref="V22" si="33">RANK(U22,$U$20:$U$27)</f>
        <v>1</v>
      </c>
      <c r="W22" s="102" t="s">
        <v>127</v>
      </c>
      <c r="X22" s="124">
        <f t="shared" ref="X22:X27" si="34">S22-T22</f>
        <v>8</v>
      </c>
      <c r="Y22" s="125"/>
      <c r="Z22" s="133">
        <f t="shared" ref="Z22:Z27" si="35">RANK(X22,$X$20:$Y$27)</f>
        <v>1</v>
      </c>
      <c r="AA22" s="102" t="s">
        <v>127</v>
      </c>
      <c r="AB22" s="138">
        <v>1</v>
      </c>
    </row>
    <row r="23" spans="1:28" ht="25.5" customHeight="1" x14ac:dyDescent="0.45">
      <c r="A23" s="106"/>
      <c r="B23" s="107"/>
      <c r="C23" s="108"/>
      <c r="D23" s="68">
        <v>1</v>
      </c>
      <c r="E23" s="69" t="s">
        <v>110</v>
      </c>
      <c r="F23" s="70">
        <v>0</v>
      </c>
      <c r="G23" s="65"/>
      <c r="H23" s="66"/>
      <c r="I23" s="67"/>
      <c r="J23" s="68">
        <v>3</v>
      </c>
      <c r="K23" s="69" t="s">
        <v>110</v>
      </c>
      <c r="L23" s="70">
        <v>0</v>
      </c>
      <c r="M23" s="68">
        <v>5</v>
      </c>
      <c r="N23" s="69" t="s">
        <v>110</v>
      </c>
      <c r="O23" s="70">
        <v>1</v>
      </c>
      <c r="P23" s="121"/>
      <c r="Q23" s="121"/>
      <c r="R23" s="121"/>
      <c r="S23" s="101"/>
      <c r="T23" s="101"/>
      <c r="U23" s="101"/>
      <c r="V23" s="132"/>
      <c r="W23" s="101"/>
      <c r="X23" s="122"/>
      <c r="Y23" s="123"/>
      <c r="Z23" s="132"/>
      <c r="AA23" s="101"/>
      <c r="AB23" s="137"/>
    </row>
    <row r="24" spans="1:28" ht="25.5" customHeight="1" x14ac:dyDescent="0.45">
      <c r="A24" s="109" t="s">
        <v>118</v>
      </c>
      <c r="B24" s="110"/>
      <c r="C24" s="111"/>
      <c r="D24" s="71"/>
      <c r="E24" s="72" t="str">
        <f>IF(D25="","",IF(D25&gt;F25,"○",IF(D25&lt;F25,"●",IF(D25=F25,"△"))))</f>
        <v>○</v>
      </c>
      <c r="F24" s="73"/>
      <c r="G24" s="71"/>
      <c r="H24" s="72" t="str">
        <f>IF(G25="","",IF(G25&gt;I25,"○",IF(G25&lt;I25,"●",IF(G25=I25,"△"))))</f>
        <v>●</v>
      </c>
      <c r="I24" s="73"/>
      <c r="J24" s="62"/>
      <c r="K24" s="63"/>
      <c r="L24" s="64"/>
      <c r="M24" s="71"/>
      <c r="N24" s="72" t="str">
        <f>IF(M25="","",IF(M25&gt;O25,"○",IF(M25&lt;O25,"●",IF(M25=O25,"△"))))</f>
        <v>○</v>
      </c>
      <c r="O24" s="73"/>
      <c r="P24" s="121">
        <f t="shared" ref="P24" si="36">COUNTIF(D24:O24,"○")</f>
        <v>2</v>
      </c>
      <c r="Q24" s="121">
        <f t="shared" ref="Q24:Q27" si="37">COUNTIF(D24:O24,"△")+COUNTIF(D24:O24,"▲")</f>
        <v>0</v>
      </c>
      <c r="R24" s="101">
        <f t="shared" ref="R24:R27" si="38">COUNTIF(D24:O24,"●")</f>
        <v>1</v>
      </c>
      <c r="S24" s="102">
        <f t="shared" ref="S24:S27" si="39">SUM(D25,G25,J25,M25)</f>
        <v>4</v>
      </c>
      <c r="T24" s="102">
        <f t="shared" ref="T24:T27" si="40">SUM(F25,I25,L25,O25)</f>
        <v>3</v>
      </c>
      <c r="U24" s="102">
        <f t="shared" ref="U24:U27" si="41">(P24*3)+(Q24*1)</f>
        <v>6</v>
      </c>
      <c r="V24" s="133">
        <f t="shared" ref="V24" si="42">RANK(U24,$U$20:$U$27)</f>
        <v>2</v>
      </c>
      <c r="W24" s="102" t="s">
        <v>127</v>
      </c>
      <c r="X24" s="124">
        <f t="shared" ref="X24:X27" si="43">S24-T24</f>
        <v>1</v>
      </c>
      <c r="Y24" s="125"/>
      <c r="Z24" s="133">
        <f t="shared" ref="Z24:Z27" si="44">RANK(X24,$X$20:$Y$27)</f>
        <v>2</v>
      </c>
      <c r="AA24" s="102" t="s">
        <v>127</v>
      </c>
      <c r="AB24" s="138">
        <v>2</v>
      </c>
    </row>
    <row r="25" spans="1:28" ht="25.5" customHeight="1" x14ac:dyDescent="0.45">
      <c r="A25" s="106"/>
      <c r="B25" s="107"/>
      <c r="C25" s="108"/>
      <c r="D25" s="68">
        <v>2</v>
      </c>
      <c r="E25" s="69" t="s">
        <v>110</v>
      </c>
      <c r="F25" s="70">
        <v>0</v>
      </c>
      <c r="G25" s="68">
        <v>0</v>
      </c>
      <c r="H25" s="69" t="s">
        <v>110</v>
      </c>
      <c r="I25" s="70">
        <v>3</v>
      </c>
      <c r="J25" s="65"/>
      <c r="K25" s="66"/>
      <c r="L25" s="67"/>
      <c r="M25" s="68">
        <v>2</v>
      </c>
      <c r="N25" s="69" t="s">
        <v>110</v>
      </c>
      <c r="O25" s="70">
        <v>0</v>
      </c>
      <c r="P25" s="121"/>
      <c r="Q25" s="121"/>
      <c r="R25" s="121"/>
      <c r="S25" s="101"/>
      <c r="T25" s="101"/>
      <c r="U25" s="101"/>
      <c r="V25" s="132"/>
      <c r="W25" s="101"/>
      <c r="X25" s="122"/>
      <c r="Y25" s="123"/>
      <c r="Z25" s="132"/>
      <c r="AA25" s="101"/>
      <c r="AB25" s="137"/>
    </row>
    <row r="26" spans="1:28" ht="25.5" customHeight="1" x14ac:dyDescent="0.45">
      <c r="A26" s="109" t="s">
        <v>119</v>
      </c>
      <c r="B26" s="110"/>
      <c r="C26" s="111"/>
      <c r="D26" s="71"/>
      <c r="E26" s="72" t="str">
        <f>IF(D27="","",IF(D27&gt;F27,"○",IF(D27&lt;F27,"●",IF(D27=F27,"△"))))</f>
        <v>●</v>
      </c>
      <c r="F26" s="73"/>
      <c r="G26" s="71"/>
      <c r="H26" s="72" t="str">
        <f>IF(G27="","",IF(G27&gt;I27,"○",IF(G27&lt;I27,"●",IF(G27=I27,"△"))))</f>
        <v>●</v>
      </c>
      <c r="I26" s="73"/>
      <c r="J26" s="71"/>
      <c r="K26" s="72" t="str">
        <f>IF(J27="","",IF(J27&gt;L27,"○",IF(J27&lt;L27,"●",IF(J27=L27,"△"))))</f>
        <v>●</v>
      </c>
      <c r="L26" s="73"/>
      <c r="M26" s="62"/>
      <c r="N26" s="63"/>
      <c r="O26" s="64"/>
      <c r="P26" s="121">
        <f t="shared" ref="P26" si="45">COUNTIF(D26:O26,"○")</f>
        <v>0</v>
      </c>
      <c r="Q26" s="121">
        <f t="shared" ref="Q26:Q27" si="46">COUNTIF(D26:O26,"△")+COUNTIF(D26:O26,"▲")</f>
        <v>0</v>
      </c>
      <c r="R26" s="101">
        <f t="shared" ref="R26:R27" si="47">COUNTIF(D26:O26,"●")</f>
        <v>3</v>
      </c>
      <c r="S26" s="115">
        <f t="shared" ref="S26:S27" si="48">SUM(D27,G27,J27,M27)</f>
        <v>1</v>
      </c>
      <c r="T26" s="115">
        <f t="shared" ref="T26:T27" si="49">SUM(F27,I27,L27,O27)</f>
        <v>11</v>
      </c>
      <c r="U26" s="115">
        <f t="shared" ref="U26:U27" si="50">(P26*3)+(Q26*1)</f>
        <v>0</v>
      </c>
      <c r="V26" s="134">
        <f t="shared" ref="V26" si="51">RANK(U26,$U$20:$U$27)</f>
        <v>4</v>
      </c>
      <c r="W26" s="115" t="s">
        <v>127</v>
      </c>
      <c r="X26" s="126">
        <f t="shared" ref="X26:X27" si="52">S26-T26</f>
        <v>-10</v>
      </c>
      <c r="Y26" s="127"/>
      <c r="Z26" s="134">
        <f t="shared" ref="Z26:Z27" si="53">RANK(X26,$X$20:$Y$27)</f>
        <v>4</v>
      </c>
      <c r="AA26" s="115" t="s">
        <v>127</v>
      </c>
      <c r="AB26" s="139">
        <v>4</v>
      </c>
    </row>
    <row r="27" spans="1:28" ht="25.5" customHeight="1" thickBot="1" x14ac:dyDescent="0.6">
      <c r="A27" s="112"/>
      <c r="B27" s="113"/>
      <c r="C27" s="114"/>
      <c r="D27" s="74">
        <v>0</v>
      </c>
      <c r="E27" s="75" t="s">
        <v>110</v>
      </c>
      <c r="F27" s="76">
        <v>4</v>
      </c>
      <c r="G27" s="74">
        <v>1</v>
      </c>
      <c r="H27" s="75" t="s">
        <v>110</v>
      </c>
      <c r="I27" s="76">
        <v>5</v>
      </c>
      <c r="J27" s="74">
        <v>0</v>
      </c>
      <c r="K27" s="75" t="s">
        <v>110</v>
      </c>
      <c r="L27" s="76">
        <v>2</v>
      </c>
      <c r="M27" s="77"/>
      <c r="N27" s="78"/>
      <c r="O27" s="79"/>
      <c r="P27" s="128"/>
      <c r="Q27" s="128"/>
      <c r="R27" s="128"/>
      <c r="S27" s="116"/>
      <c r="T27" s="116"/>
      <c r="U27" s="116"/>
      <c r="V27" s="135"/>
      <c r="W27" s="116"/>
      <c r="X27" s="129"/>
      <c r="Y27" s="130"/>
      <c r="Z27" s="135"/>
      <c r="AA27" s="116"/>
      <c r="AB27" s="140"/>
    </row>
    <row r="30" spans="1:28" ht="19" x14ac:dyDescent="0.45">
      <c r="A30" s="118" t="s">
        <v>120</v>
      </c>
      <c r="B30" s="118"/>
      <c r="C30" s="117" t="s">
        <v>128</v>
      </c>
      <c r="D30" s="117"/>
      <c r="E30" s="117"/>
      <c r="F30" s="117"/>
      <c r="G30" s="117"/>
      <c r="H30" s="117"/>
      <c r="I30" s="144"/>
      <c r="J30" s="144"/>
      <c r="L30" s="145" t="s">
        <v>124</v>
      </c>
      <c r="M30" s="145"/>
    </row>
    <row r="31" spans="1:28" ht="19.75" thickBot="1" x14ac:dyDescent="0.6">
      <c r="A31" s="144"/>
      <c r="B31" s="144"/>
      <c r="C31" s="153"/>
      <c r="D31" s="154"/>
      <c r="E31" s="156">
        <v>4</v>
      </c>
      <c r="F31" s="157">
        <v>0</v>
      </c>
      <c r="G31" s="146"/>
      <c r="H31" s="146"/>
      <c r="I31" s="147"/>
      <c r="J31" s="144"/>
      <c r="L31" s="145" t="s">
        <v>46</v>
      </c>
      <c r="M31" s="145"/>
      <c r="N31" s="148" t="s">
        <v>131</v>
      </c>
    </row>
    <row r="32" spans="1:28" ht="19.75" thickTop="1" x14ac:dyDescent="0.45">
      <c r="A32" s="144"/>
      <c r="B32" s="144"/>
      <c r="C32" s="155"/>
      <c r="D32" s="152"/>
      <c r="E32" s="152"/>
      <c r="F32" s="144"/>
      <c r="G32" s="144"/>
      <c r="H32" s="144"/>
      <c r="I32" s="149"/>
      <c r="J32" s="144"/>
      <c r="L32" s="145" t="s">
        <v>132</v>
      </c>
      <c r="M32" s="145"/>
      <c r="N32" s="148" t="s">
        <v>131</v>
      </c>
    </row>
    <row r="33" spans="1:14" ht="19" x14ac:dyDescent="0.45">
      <c r="A33" s="150" t="s">
        <v>76</v>
      </c>
      <c r="B33" s="150"/>
      <c r="C33" s="150"/>
      <c r="D33" s="150"/>
      <c r="E33" s="144"/>
      <c r="F33" s="144"/>
      <c r="G33" s="150" t="s">
        <v>77</v>
      </c>
      <c r="H33" s="150"/>
      <c r="I33" s="150"/>
      <c r="J33" s="150"/>
      <c r="L33" s="145" t="s">
        <v>48</v>
      </c>
      <c r="M33" s="145"/>
      <c r="N33" s="148" t="s">
        <v>131</v>
      </c>
    </row>
    <row r="34" spans="1:14" ht="19" x14ac:dyDescent="0.45">
      <c r="A34" s="151" t="s">
        <v>128</v>
      </c>
      <c r="B34" s="151"/>
      <c r="C34" s="151"/>
      <c r="D34" s="151"/>
      <c r="E34" s="144"/>
      <c r="F34" s="144"/>
      <c r="G34" s="151" t="s">
        <v>133</v>
      </c>
      <c r="H34" s="151"/>
      <c r="I34" s="151"/>
      <c r="J34" s="151"/>
      <c r="L34" s="145" t="s">
        <v>128</v>
      </c>
      <c r="M34" s="145"/>
      <c r="N34" s="148" t="s">
        <v>131</v>
      </c>
    </row>
    <row r="35" spans="1:14" ht="19" x14ac:dyDescent="0.45">
      <c r="A35" s="144"/>
      <c r="B35" s="144"/>
      <c r="C35" s="144"/>
      <c r="D35" s="144"/>
      <c r="E35" s="144"/>
      <c r="F35" s="144"/>
      <c r="G35" s="144"/>
      <c r="H35" s="144"/>
      <c r="I35" s="144"/>
      <c r="J35" s="144"/>
      <c r="L35" s="145" t="s">
        <v>84</v>
      </c>
      <c r="M35" s="145"/>
      <c r="N35" s="148" t="s">
        <v>131</v>
      </c>
    </row>
    <row r="36" spans="1:14" ht="19" x14ac:dyDescent="0.45">
      <c r="A36" s="117" t="s">
        <v>121</v>
      </c>
      <c r="B36" s="117"/>
      <c r="C36" s="117" t="s">
        <v>129</v>
      </c>
      <c r="D36" s="117"/>
      <c r="E36" s="117"/>
      <c r="F36" s="117"/>
      <c r="G36" s="117"/>
      <c r="H36" s="117"/>
      <c r="I36" s="144"/>
      <c r="J36" s="144"/>
      <c r="L36" s="145" t="s">
        <v>130</v>
      </c>
      <c r="M36" s="145"/>
      <c r="N36" s="148" t="s">
        <v>131</v>
      </c>
    </row>
    <row r="37" spans="1:14" ht="19.75" thickBot="1" x14ac:dyDescent="0.6">
      <c r="A37" s="144"/>
      <c r="B37" s="144"/>
      <c r="C37" s="153"/>
      <c r="D37" s="154"/>
      <c r="E37" s="156">
        <v>2</v>
      </c>
      <c r="F37" s="157">
        <v>0</v>
      </c>
      <c r="G37" s="146"/>
      <c r="H37" s="146"/>
      <c r="I37" s="147"/>
      <c r="J37" s="144"/>
      <c r="L37" s="145" t="s">
        <v>2</v>
      </c>
      <c r="M37" s="145"/>
      <c r="N37" s="148" t="s">
        <v>131</v>
      </c>
    </row>
    <row r="38" spans="1:14" ht="19.75" thickTop="1" x14ac:dyDescent="0.45">
      <c r="A38" s="144"/>
      <c r="B38" s="144"/>
      <c r="C38" s="155"/>
      <c r="D38" s="152"/>
      <c r="E38" s="152"/>
      <c r="F38" s="144"/>
      <c r="G38" s="144"/>
      <c r="H38" s="144"/>
      <c r="I38" s="149"/>
      <c r="J38" s="144"/>
      <c r="L38" s="145" t="s">
        <v>50</v>
      </c>
      <c r="M38" s="145"/>
      <c r="N38" s="148" t="s">
        <v>131</v>
      </c>
    </row>
    <row r="39" spans="1:14" ht="19" x14ac:dyDescent="0.45">
      <c r="A39" s="150" t="s">
        <v>80</v>
      </c>
      <c r="B39" s="150"/>
      <c r="C39" s="150"/>
      <c r="D39" s="150"/>
      <c r="E39" s="144"/>
      <c r="F39" s="144"/>
      <c r="G39" s="150" t="s">
        <v>81</v>
      </c>
      <c r="H39" s="150"/>
      <c r="I39" s="150"/>
      <c r="J39" s="150"/>
    </row>
    <row r="40" spans="1:14" ht="19" x14ac:dyDescent="0.45">
      <c r="A40" s="151" t="s">
        <v>129</v>
      </c>
      <c r="B40" s="151"/>
      <c r="C40" s="151"/>
      <c r="D40" s="151"/>
      <c r="E40" s="144"/>
      <c r="F40" s="144"/>
      <c r="G40" s="151" t="s">
        <v>134</v>
      </c>
      <c r="H40" s="151"/>
      <c r="I40" s="151"/>
      <c r="J40" s="151"/>
    </row>
  </sheetData>
  <mergeCells count="141">
    <mergeCell ref="L36:M36"/>
    <mergeCell ref="L37:M37"/>
    <mergeCell ref="L38:M38"/>
    <mergeCell ref="A40:D40"/>
    <mergeCell ref="G40:J40"/>
    <mergeCell ref="A34:D34"/>
    <mergeCell ref="G34:J34"/>
    <mergeCell ref="A36:B36"/>
    <mergeCell ref="C36:H36"/>
    <mergeCell ref="A39:D39"/>
    <mergeCell ref="G39:J39"/>
    <mergeCell ref="AA26:AA27"/>
    <mergeCell ref="A30:B30"/>
    <mergeCell ref="C30:H30"/>
    <mergeCell ref="A33:D33"/>
    <mergeCell ref="G33:J33"/>
    <mergeCell ref="T26:T27"/>
    <mergeCell ref="U26:U27"/>
    <mergeCell ref="V26:V27"/>
    <mergeCell ref="W26:W27"/>
    <mergeCell ref="X26:Y27"/>
    <mergeCell ref="L30:M30"/>
    <mergeCell ref="L31:M31"/>
    <mergeCell ref="L32:M32"/>
    <mergeCell ref="L33:M33"/>
    <mergeCell ref="L34:M34"/>
    <mergeCell ref="L35:M35"/>
    <mergeCell ref="Z24:Z25"/>
    <mergeCell ref="AA24:AA25"/>
    <mergeCell ref="AB24:AB25"/>
    <mergeCell ref="A26:C27"/>
    <mergeCell ref="P26:P27"/>
    <mergeCell ref="Q26:Q27"/>
    <mergeCell ref="R26:R27"/>
    <mergeCell ref="S26:S27"/>
    <mergeCell ref="AB26:AB27"/>
    <mergeCell ref="Z26:Z27"/>
    <mergeCell ref="AB20:AB21"/>
    <mergeCell ref="A22:C23"/>
    <mergeCell ref="P22:P23"/>
    <mergeCell ref="Q22:Q23"/>
    <mergeCell ref="R22:R23"/>
    <mergeCell ref="S22:S23"/>
    <mergeCell ref="AA22:AA23"/>
    <mergeCell ref="AB22:AB23"/>
    <mergeCell ref="A24:C25"/>
    <mergeCell ref="P24:P25"/>
    <mergeCell ref="Q24:Q25"/>
    <mergeCell ref="R24:R25"/>
    <mergeCell ref="S24:S25"/>
    <mergeCell ref="T24:T25"/>
    <mergeCell ref="U24:U25"/>
    <mergeCell ref="V24:V25"/>
    <mergeCell ref="T22:T23"/>
    <mergeCell ref="U22:U23"/>
    <mergeCell ref="V22:V23"/>
    <mergeCell ref="W22:W23"/>
    <mergeCell ref="X22:Y23"/>
    <mergeCell ref="Z22:Z23"/>
    <mergeCell ref="W24:W25"/>
    <mergeCell ref="X24:Y25"/>
    <mergeCell ref="X19:Y19"/>
    <mergeCell ref="Z19:AA19"/>
    <mergeCell ref="A20:C21"/>
    <mergeCell ref="P20:P21"/>
    <mergeCell ref="Q20:Q21"/>
    <mergeCell ref="R20:R21"/>
    <mergeCell ref="S20:S21"/>
    <mergeCell ref="T20:T21"/>
    <mergeCell ref="U20:U21"/>
    <mergeCell ref="V20:V21"/>
    <mergeCell ref="A19:C19"/>
    <mergeCell ref="D19:F19"/>
    <mergeCell ref="G19:I19"/>
    <mergeCell ref="J19:L19"/>
    <mergeCell ref="M19:O19"/>
    <mergeCell ref="V19:W19"/>
    <mergeCell ref="W20:W21"/>
    <mergeCell ref="X20:Y21"/>
    <mergeCell ref="Z20:Z21"/>
    <mergeCell ref="AA20:AA21"/>
    <mergeCell ref="AB15:AB16"/>
    <mergeCell ref="A9:C10"/>
    <mergeCell ref="A11:C12"/>
    <mergeCell ref="A13:C14"/>
    <mergeCell ref="A15:C16"/>
    <mergeCell ref="U15:U16"/>
    <mergeCell ref="V15:V16"/>
    <mergeCell ref="W15:W16"/>
    <mergeCell ref="X15:Y16"/>
    <mergeCell ref="Z15:Z16"/>
    <mergeCell ref="AA15:AA16"/>
    <mergeCell ref="AA13:AA14"/>
    <mergeCell ref="AB13:AB14"/>
    <mergeCell ref="P15:P16"/>
    <mergeCell ref="Q15:Q16"/>
    <mergeCell ref="R15:R16"/>
    <mergeCell ref="S15:S16"/>
    <mergeCell ref="T15:T16"/>
    <mergeCell ref="T13:T14"/>
    <mergeCell ref="U13:U14"/>
    <mergeCell ref="V13:V14"/>
    <mergeCell ref="W13:W14"/>
    <mergeCell ref="X13:Y14"/>
    <mergeCell ref="Z13:Z14"/>
    <mergeCell ref="Z11:Z12"/>
    <mergeCell ref="AA11:AA12"/>
    <mergeCell ref="AB11:AB12"/>
    <mergeCell ref="P13:P14"/>
    <mergeCell ref="Q13:Q14"/>
    <mergeCell ref="R13:R14"/>
    <mergeCell ref="S13:S14"/>
    <mergeCell ref="S11:S12"/>
    <mergeCell ref="T11:T12"/>
    <mergeCell ref="U11:U12"/>
    <mergeCell ref="V11:V12"/>
    <mergeCell ref="W11:W12"/>
    <mergeCell ref="X11:Y12"/>
    <mergeCell ref="P11:P12"/>
    <mergeCell ref="Q11:Q12"/>
    <mergeCell ref="R11:R12"/>
    <mergeCell ref="Z9:Z10"/>
    <mergeCell ref="AA9:AA10"/>
    <mergeCell ref="AB9:AB10"/>
    <mergeCell ref="X8:Y8"/>
    <mergeCell ref="Z8:AA8"/>
    <mergeCell ref="P9:P10"/>
    <mergeCell ref="Q9:Q10"/>
    <mergeCell ref="R9:R10"/>
    <mergeCell ref="S9:S10"/>
    <mergeCell ref="T9:T10"/>
    <mergeCell ref="U9:U10"/>
    <mergeCell ref="A8:C8"/>
    <mergeCell ref="D8:F8"/>
    <mergeCell ref="G8:I8"/>
    <mergeCell ref="J8:L8"/>
    <mergeCell ref="M8:O8"/>
    <mergeCell ref="V8:W8"/>
    <mergeCell ref="V9:V10"/>
    <mergeCell ref="W9:W10"/>
    <mergeCell ref="X9:Y10"/>
  </mergeCells>
  <phoneticPr fontId="3"/>
  <printOptions horizontalCentered="1" verticalCentered="1"/>
  <pageMargins left="0" right="0" top="0" bottom="0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日程 </vt:lpstr>
      <vt:lpstr>会場図</vt:lpstr>
      <vt:lpstr>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安東幹雄</dc:creator>
  <cp:lastModifiedBy>上野貴士</cp:lastModifiedBy>
  <cp:lastPrinted>2021-08-08T05:34:28Z</cp:lastPrinted>
  <dcterms:created xsi:type="dcterms:W3CDTF">2020-08-03T17:57:51Z</dcterms:created>
  <dcterms:modified xsi:type="dcterms:W3CDTF">2021-08-08T05:35:06Z</dcterms:modified>
</cp:coreProperties>
</file>