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3\02.Oita.f.a_Boys(U-10)_Girls_soccer_Festival\"/>
    </mc:Choice>
  </mc:AlternateContent>
  <xr:revisionPtr revIDLastSave="0" documentId="13_ncr:1_{D91201A5-E3FE-4DF2-A717-2192A94AB04D}" xr6:coauthVersionLast="47" xr6:coauthVersionMax="47" xr10:uidLastSave="{00000000-0000-0000-0000-000000000000}"/>
  <bookViews>
    <workbookView xWindow="-90" yWindow="-90" windowWidth="19380" windowHeight="10380" activeTab="1" xr2:uid="{33043483-52AC-48EF-8B77-FCBB11E2D299}"/>
  </bookViews>
  <sheets>
    <sheet name="組合せ" sheetId="1" r:id="rId1"/>
    <sheet name="日程" sheetId="2" r:id="rId2"/>
    <sheet name="成績" sheetId="4" r:id="rId3"/>
    <sheet name="会場図" sheetId="3" r:id="rId4"/>
  </sheets>
  <definedNames>
    <definedName name="_xlnm.Print_Area" localSheetId="2">成績!$A$1:$AA$77</definedName>
    <definedName name="_xlnm.Print_Area" localSheetId="1">日程!$A$1:$I$41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4" l="1"/>
  <c r="R48" i="4"/>
  <c r="R46" i="4"/>
  <c r="R41" i="4"/>
  <c r="R39" i="4"/>
  <c r="R37" i="4"/>
  <c r="R32" i="4"/>
  <c r="R30" i="4"/>
  <c r="R28" i="4"/>
  <c r="R23" i="4"/>
  <c r="R21" i="4"/>
  <c r="R19" i="4"/>
  <c r="Q50" i="4"/>
  <c r="P50" i="4"/>
  <c r="Q48" i="4"/>
  <c r="P48" i="4"/>
  <c r="Q46" i="4"/>
  <c r="P46" i="4"/>
  <c r="Q41" i="4"/>
  <c r="P41" i="4"/>
  <c r="Q39" i="4"/>
  <c r="P39" i="4"/>
  <c r="Q37" i="4"/>
  <c r="P37" i="4"/>
  <c r="Q32" i="4"/>
  <c r="P32" i="4"/>
  <c r="Q30" i="4"/>
  <c r="P30" i="4"/>
  <c r="Q28" i="4"/>
  <c r="P28" i="4"/>
  <c r="Q23" i="4"/>
  <c r="Q21" i="4"/>
  <c r="Q19" i="4"/>
  <c r="P23" i="4"/>
  <c r="P21" i="4"/>
  <c r="P19" i="4"/>
  <c r="M19" i="4"/>
  <c r="U50" i="4" l="1"/>
  <c r="H50" i="4"/>
  <c r="E50" i="4"/>
  <c r="U48" i="4"/>
  <c r="K48" i="4"/>
  <c r="E48" i="4"/>
  <c r="U46" i="4"/>
  <c r="K46" i="4"/>
  <c r="H46" i="4"/>
  <c r="J45" i="4"/>
  <c r="G45" i="4"/>
  <c r="D45" i="4"/>
  <c r="U41" i="4"/>
  <c r="H41" i="4"/>
  <c r="E41" i="4"/>
  <c r="K39" i="4"/>
  <c r="E39" i="4"/>
  <c r="U37" i="4"/>
  <c r="K37" i="4"/>
  <c r="H37" i="4"/>
  <c r="J36" i="4"/>
  <c r="G36" i="4"/>
  <c r="D36" i="4"/>
  <c r="H32" i="4"/>
  <c r="E32" i="4"/>
  <c r="K30" i="4"/>
  <c r="E30" i="4"/>
  <c r="U28" i="4"/>
  <c r="K28" i="4"/>
  <c r="H28" i="4"/>
  <c r="J27" i="4"/>
  <c r="G27" i="4"/>
  <c r="D27" i="4"/>
  <c r="U23" i="4"/>
  <c r="H23" i="4"/>
  <c r="O23" i="4" s="1"/>
  <c r="E23" i="4"/>
  <c r="M21" i="4"/>
  <c r="K21" i="4"/>
  <c r="E21" i="4"/>
  <c r="O21" i="4" s="1"/>
  <c r="K19" i="4"/>
  <c r="H19" i="4"/>
  <c r="O19" i="4" s="1"/>
  <c r="J18" i="4"/>
  <c r="G18" i="4"/>
  <c r="D18" i="4"/>
  <c r="M50" i="4" l="1"/>
  <c r="O50" i="4"/>
  <c r="N50" i="4"/>
  <c r="N48" i="4"/>
  <c r="M48" i="4"/>
  <c r="O48" i="4"/>
  <c r="W50" i="4"/>
  <c r="N46" i="4"/>
  <c r="M46" i="4"/>
  <c r="O46" i="4"/>
  <c r="O41" i="4"/>
  <c r="N41" i="4"/>
  <c r="M41" i="4"/>
  <c r="M39" i="4"/>
  <c r="O39" i="4"/>
  <c r="N39" i="4"/>
  <c r="N37" i="4"/>
  <c r="M37" i="4"/>
  <c r="O37" i="4"/>
  <c r="N32" i="4"/>
  <c r="M32" i="4"/>
  <c r="O32" i="4"/>
  <c r="O30" i="4"/>
  <c r="N30" i="4"/>
  <c r="M30" i="4"/>
  <c r="M28" i="4"/>
  <c r="O28" i="4"/>
  <c r="N28" i="4"/>
  <c r="W46" i="4"/>
  <c r="U19" i="4"/>
  <c r="W48" i="4"/>
  <c r="N21" i="4"/>
  <c r="U30" i="4"/>
  <c r="U32" i="4"/>
  <c r="W32" i="4" s="1"/>
  <c r="U39" i="4"/>
  <c r="W39" i="4" s="1"/>
  <c r="U21" i="4"/>
  <c r="M23" i="4"/>
  <c r="N23" i="4"/>
  <c r="N19" i="4"/>
  <c r="S37" i="4" l="1"/>
  <c r="W37" i="4"/>
  <c r="W41" i="4"/>
  <c r="W30" i="4"/>
  <c r="W28" i="4"/>
  <c r="W19" i="4"/>
  <c r="W21" i="4"/>
  <c r="W23" i="4"/>
  <c r="S23" i="4"/>
  <c r="S46" i="4" l="1"/>
  <c r="S30" i="4"/>
  <c r="S19" i="4"/>
  <c r="S21" i="4"/>
  <c r="S39" i="4"/>
  <c r="S48" i="4"/>
  <c r="S41" i="4"/>
  <c r="S50" i="4"/>
  <c r="S28" i="4"/>
  <c r="S32" i="4"/>
</calcChain>
</file>

<file path=xl/sharedStrings.xml><?xml version="1.0" encoding="utf-8"?>
<sst xmlns="http://schemas.openxmlformats.org/spreadsheetml/2006/main" count="345" uniqueCount="185">
  <si>
    <t>第11回OFA　Boys(U-10)＆ Girlsサッカーフェスティバル　組合せ</t>
    <rPh sb="0" eb="1">
      <t>ダイ</t>
    </rPh>
    <rPh sb="3" eb="4">
      <t>カイ</t>
    </rPh>
    <rPh sb="37" eb="39">
      <t>クミアワ</t>
    </rPh>
    <phoneticPr fontId="3"/>
  </si>
  <si>
    <t>Aパート</t>
    <phoneticPr fontId="2"/>
  </si>
  <si>
    <t>Bパート</t>
    <phoneticPr fontId="2"/>
  </si>
  <si>
    <t>Cパート</t>
    <phoneticPr fontId="2"/>
  </si>
  <si>
    <t>Dパート</t>
    <phoneticPr fontId="2"/>
  </si>
  <si>
    <t>第11回　　OFA　Boys(U-10) Girlsサッカーフェスティバル　日程</t>
    <rPh sb="38" eb="40">
      <t>ニッテイ</t>
    </rPh>
    <phoneticPr fontId="6"/>
  </si>
  <si>
    <t>（１）期日</t>
  </si>
  <si>
    <t>６月３日（土）</t>
    <rPh sb="5" eb="6">
      <t>ド</t>
    </rPh>
    <phoneticPr fontId="6"/>
  </si>
  <si>
    <t>（２）日程</t>
  </si>
  <si>
    <t>会場：</t>
    <phoneticPr fontId="2"/>
  </si>
  <si>
    <t>県協会人工芝グランド　Ａコート</t>
    <rPh sb="0" eb="1">
      <t>ケン</t>
    </rPh>
    <rPh sb="1" eb="3">
      <t>キョウカイ</t>
    </rPh>
    <rPh sb="3" eb="5">
      <t>ジンコウ</t>
    </rPh>
    <rPh sb="5" eb="6">
      <t>シバ</t>
    </rPh>
    <phoneticPr fontId="6"/>
  </si>
  <si>
    <t>県協会人工芝グランド　Ｂコート</t>
    <phoneticPr fontId="6"/>
  </si>
  <si>
    <t>８：３０～</t>
  </si>
  <si>
    <t>役員集合</t>
    <rPh sb="0" eb="2">
      <t>ヤクイン</t>
    </rPh>
    <rPh sb="2" eb="4">
      <t>シュウゴウ</t>
    </rPh>
    <phoneticPr fontId="6"/>
  </si>
  <si>
    <t>８：４０～</t>
    <phoneticPr fontId="6"/>
  </si>
  <si>
    <t>監督会議</t>
    <rPh sb="0" eb="2">
      <t>カントク</t>
    </rPh>
    <rPh sb="2" eb="4">
      <t>カイギ</t>
    </rPh>
    <phoneticPr fontId="6"/>
  </si>
  <si>
    <t>９：００～</t>
    <phoneticPr fontId="6"/>
  </si>
  <si>
    <t>開会式</t>
    <rPh sb="0" eb="2">
      <t>カイカイ</t>
    </rPh>
    <rPh sb="2" eb="3">
      <t>シキ</t>
    </rPh>
    <phoneticPr fontId="6"/>
  </si>
  <si>
    <t>①</t>
  </si>
  <si>
    <t>　９：３０～</t>
    <phoneticPr fontId="6"/>
  </si>
  <si>
    <t>予選リーグ</t>
    <rPh sb="0" eb="2">
      <t>ヨセン</t>
    </rPh>
    <phoneticPr fontId="6"/>
  </si>
  <si>
    <t>カティオーラ</t>
    <phoneticPr fontId="2"/>
  </si>
  <si>
    <t>和田少年</t>
    <rPh sb="2" eb="4">
      <t>ショウネン</t>
    </rPh>
    <phoneticPr fontId="2"/>
  </si>
  <si>
    <t>緑丘</t>
    <rPh sb="0" eb="1">
      <t>ミドリ</t>
    </rPh>
    <rPh sb="1" eb="2">
      <t>オカ</t>
    </rPh>
    <phoneticPr fontId="2"/>
  </si>
  <si>
    <t>中津沖代</t>
    <rPh sb="0" eb="2">
      <t>ナカツ</t>
    </rPh>
    <rPh sb="2" eb="4">
      <t>オキダイ</t>
    </rPh>
    <phoneticPr fontId="2"/>
  </si>
  <si>
    <t>②</t>
  </si>
  <si>
    <t>１０：００～</t>
    <phoneticPr fontId="6"/>
  </si>
  <si>
    <t>〃</t>
  </si>
  <si>
    <t>鶴見</t>
    <rPh sb="0" eb="2">
      <t>ツルミ</t>
    </rPh>
    <phoneticPr fontId="2"/>
  </si>
  <si>
    <t>鶴崎</t>
    <rPh sb="0" eb="2">
      <t>ツルサキ</t>
    </rPh>
    <phoneticPr fontId="2"/>
  </si>
  <si>
    <t>リーベル</t>
    <phoneticPr fontId="2"/>
  </si>
  <si>
    <t>日田玖珠</t>
    <rPh sb="0" eb="2">
      <t>ヒタ</t>
    </rPh>
    <rPh sb="2" eb="4">
      <t>クス</t>
    </rPh>
    <phoneticPr fontId="2"/>
  </si>
  <si>
    <t>③</t>
  </si>
  <si>
    <t>１０：３０～</t>
    <phoneticPr fontId="3"/>
  </si>
  <si>
    <t>和田少年</t>
    <rPh sb="0" eb="2">
      <t>ワダ</t>
    </rPh>
    <rPh sb="2" eb="4">
      <t>ショウネン</t>
    </rPh>
    <phoneticPr fontId="2"/>
  </si>
  <si>
    <t>日出</t>
    <rPh sb="0" eb="2">
      <t>ヒジ</t>
    </rPh>
    <phoneticPr fontId="2"/>
  </si>
  <si>
    <t>竹田直入</t>
    <rPh sb="0" eb="2">
      <t>タケタ</t>
    </rPh>
    <rPh sb="2" eb="4">
      <t>ナオイリ</t>
    </rPh>
    <phoneticPr fontId="2"/>
  </si>
  <si>
    <t>④</t>
  </si>
  <si>
    <t>１１：００～</t>
    <phoneticPr fontId="3"/>
  </si>
  <si>
    <t>中津豊南</t>
    <rPh sb="0" eb="2">
      <t>ナカツ</t>
    </rPh>
    <rPh sb="2" eb="4">
      <t>トヨナン</t>
    </rPh>
    <phoneticPr fontId="2"/>
  </si>
  <si>
    <t>日田玖珠</t>
    <rPh sb="0" eb="4">
      <t>ヒタクス</t>
    </rPh>
    <phoneticPr fontId="2"/>
  </si>
  <si>
    <t>横瀬西</t>
    <rPh sb="0" eb="3">
      <t>ヨコセニシ</t>
    </rPh>
    <phoneticPr fontId="2"/>
  </si>
  <si>
    <t>⑤</t>
  </si>
  <si>
    <t>１１：３０～</t>
    <phoneticPr fontId="3"/>
  </si>
  <si>
    <t>⑥</t>
  </si>
  <si>
    <t>１２：００～</t>
    <phoneticPr fontId="3"/>
  </si>
  <si>
    <t>昼食・休憩</t>
    <rPh sb="0" eb="2">
      <t>チュウショク</t>
    </rPh>
    <rPh sb="3" eb="5">
      <t>キュウケイ</t>
    </rPh>
    <phoneticPr fontId="2"/>
  </si>
  <si>
    <t>⑦</t>
  </si>
  <si>
    <t>１３：００～</t>
    <phoneticPr fontId="3"/>
  </si>
  <si>
    <t>順位戦</t>
    <rPh sb="0" eb="2">
      <t>ジュンイ</t>
    </rPh>
    <rPh sb="2" eb="3">
      <t>セン</t>
    </rPh>
    <phoneticPr fontId="6"/>
  </si>
  <si>
    <t>B3位</t>
    <rPh sb="2" eb="3">
      <t>イ</t>
    </rPh>
    <phoneticPr fontId="2"/>
  </si>
  <si>
    <t>C3位</t>
    <rPh sb="2" eb="3">
      <t>イ</t>
    </rPh>
    <phoneticPr fontId="2"/>
  </si>
  <si>
    <t>D3位</t>
    <rPh sb="2" eb="3">
      <t>イ</t>
    </rPh>
    <phoneticPr fontId="2"/>
  </si>
  <si>
    <t>⑧</t>
  </si>
  <si>
    <t>１３：３０～</t>
    <phoneticPr fontId="3"/>
  </si>
  <si>
    <t>⑨</t>
  </si>
  <si>
    <t>１４：００～</t>
    <phoneticPr fontId="3"/>
  </si>
  <si>
    <t>⑩</t>
    <phoneticPr fontId="3"/>
  </si>
  <si>
    <t>１４：３０～</t>
    <phoneticPr fontId="6"/>
  </si>
  <si>
    <t>⑪</t>
    <phoneticPr fontId="3"/>
  </si>
  <si>
    <t>１５：００～</t>
    <phoneticPr fontId="3"/>
  </si>
  <si>
    <t>⑫</t>
    <phoneticPr fontId="3"/>
  </si>
  <si>
    <t>１５：３０～</t>
    <phoneticPr fontId="3"/>
  </si>
  <si>
    <t>決勝戦</t>
    <rPh sb="0" eb="3">
      <t>ケッショウセン</t>
    </rPh>
    <phoneticPr fontId="6"/>
  </si>
  <si>
    <t>片付け</t>
  </si>
  <si>
    <t>《問い合わせ》　事務局　安東　携帯　０９０－８６６８−０６９７</t>
    <rPh sb="1" eb="2">
      <t>ト</t>
    </rPh>
    <rPh sb="3" eb="4">
      <t>ア</t>
    </rPh>
    <rPh sb="8" eb="10">
      <t>ジム</t>
    </rPh>
    <rPh sb="10" eb="11">
      <t>キョク</t>
    </rPh>
    <rPh sb="12" eb="14">
      <t>アンドウ</t>
    </rPh>
    <rPh sb="15" eb="17">
      <t>ケイタイ</t>
    </rPh>
    <phoneticPr fontId="3"/>
  </si>
  <si>
    <t>※指導者以外の問い合わせは、ご遠慮願います。</t>
  </si>
  <si>
    <t>開会式　次第</t>
    <rPh sb="0" eb="2">
      <t>カイカイ</t>
    </rPh>
    <rPh sb="2" eb="3">
      <t>シキ</t>
    </rPh>
    <rPh sb="4" eb="6">
      <t>シダイ</t>
    </rPh>
    <phoneticPr fontId="6"/>
  </si>
  <si>
    <t>進行（佐々木秀樹　大分県サッカー協会ジュニア委員会事務局長）</t>
    <rPh sb="0" eb="2">
      <t>シンコウ</t>
    </rPh>
    <rPh sb="3" eb="6">
      <t>ササキ</t>
    </rPh>
    <rPh sb="6" eb="8">
      <t>ヒデキ</t>
    </rPh>
    <rPh sb="9" eb="12">
      <t>オオイタケン</t>
    </rPh>
    <rPh sb="16" eb="18">
      <t>キョウカイ</t>
    </rPh>
    <rPh sb="22" eb="24">
      <t>イイン</t>
    </rPh>
    <rPh sb="24" eb="25">
      <t>カイ</t>
    </rPh>
    <rPh sb="25" eb="29">
      <t>ジムキョクチョウ</t>
    </rPh>
    <phoneticPr fontId="6"/>
  </si>
  <si>
    <t>１．初めの言葉</t>
    <rPh sb="2" eb="3">
      <t>ハジ</t>
    </rPh>
    <rPh sb="5" eb="7">
      <t>コトバ</t>
    </rPh>
    <phoneticPr fontId="6"/>
  </si>
  <si>
    <t>進行</t>
    <rPh sb="0" eb="2">
      <t>シンコウ</t>
    </rPh>
    <phoneticPr fontId="6"/>
  </si>
  <si>
    <t>２．主催者あいさつ</t>
    <rPh sb="2" eb="5">
      <t>シュサイシャ</t>
    </rPh>
    <phoneticPr fontId="6"/>
  </si>
  <si>
    <t>（一社）大分県サッカー協会ジュニア委員長　仲野昭博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20">
      <t>イインチョウ</t>
    </rPh>
    <rPh sb="21" eb="23">
      <t>ナカノ</t>
    </rPh>
    <rPh sb="23" eb="25">
      <t>アキヒロ</t>
    </rPh>
    <phoneticPr fontId="6"/>
  </si>
  <si>
    <t>３．選手宣誓</t>
    <rPh sb="2" eb="4">
      <t>センシュ</t>
    </rPh>
    <rPh sb="4" eb="6">
      <t>センセイ</t>
    </rPh>
    <phoneticPr fontId="6"/>
  </si>
  <si>
    <t>カティオーラPramoチーム主将</t>
    <rPh sb="14" eb="16">
      <t>シュショウ</t>
    </rPh>
    <phoneticPr fontId="6"/>
  </si>
  <si>
    <t>４．競技上の注意</t>
    <rPh sb="2" eb="4">
      <t>キョウギ</t>
    </rPh>
    <rPh sb="4" eb="5">
      <t>ジョウ</t>
    </rPh>
    <rPh sb="6" eb="8">
      <t>チュウイ</t>
    </rPh>
    <phoneticPr fontId="6"/>
  </si>
  <si>
    <t>（一社）大分県サッカー協会ジュニア副委員長　安東幹雄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18">
      <t>フク</t>
    </rPh>
    <rPh sb="18" eb="21">
      <t>イインチョウ</t>
    </rPh>
    <rPh sb="22" eb="24">
      <t>アンドウ</t>
    </rPh>
    <rPh sb="24" eb="26">
      <t>ミキオ</t>
    </rPh>
    <phoneticPr fontId="6"/>
  </si>
  <si>
    <t>５．終わりの言葉</t>
    <rPh sb="2" eb="3">
      <t>オ</t>
    </rPh>
    <rPh sb="6" eb="8">
      <t>コトバ</t>
    </rPh>
    <phoneticPr fontId="6"/>
  </si>
  <si>
    <t>閉会式　次第</t>
    <rPh sb="0" eb="3">
      <t>ヘイカイシキ</t>
    </rPh>
    <rPh sb="4" eb="6">
      <t>シダイ</t>
    </rPh>
    <phoneticPr fontId="6"/>
  </si>
  <si>
    <t>１，初めの言葉</t>
    <rPh sb="2" eb="3">
      <t>ハジ</t>
    </rPh>
    <rPh sb="5" eb="7">
      <t>コトバ</t>
    </rPh>
    <phoneticPr fontId="6"/>
  </si>
  <si>
    <t>２，成績発表</t>
    <rPh sb="2" eb="4">
      <t>セイセキ</t>
    </rPh>
    <rPh sb="4" eb="6">
      <t>ハッピョウ</t>
    </rPh>
    <phoneticPr fontId="6"/>
  </si>
  <si>
    <t>（一社）大分県サッカー協会ジュニア副委員長　中原圭介</t>
    <rPh sb="17" eb="18">
      <t>フク</t>
    </rPh>
    <rPh sb="20" eb="21">
      <t>チョウ</t>
    </rPh>
    <rPh sb="22" eb="24">
      <t>ナカハラ</t>
    </rPh>
    <rPh sb="24" eb="26">
      <t>ケイスケ</t>
    </rPh>
    <phoneticPr fontId="3"/>
  </si>
  <si>
    <t>３，表彰</t>
    <rPh sb="2" eb="4">
      <t>ヒョウショウ</t>
    </rPh>
    <phoneticPr fontId="6"/>
  </si>
  <si>
    <t>４．講評</t>
    <rPh sb="2" eb="4">
      <t>コウヒョウ</t>
    </rPh>
    <phoneticPr fontId="6"/>
  </si>
  <si>
    <t>（一社）大分県サッカー協会女子技術委員長　森山信浩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5">
      <t>ジョシ</t>
    </rPh>
    <rPh sb="15" eb="17">
      <t>ギジュツ</t>
    </rPh>
    <rPh sb="17" eb="20">
      <t>イインチョウ</t>
    </rPh>
    <rPh sb="21" eb="23">
      <t>モリヤマ</t>
    </rPh>
    <rPh sb="23" eb="25">
      <t>ノブヒロ</t>
    </rPh>
    <phoneticPr fontId="6"/>
  </si>
  <si>
    <t>会場図</t>
    <rPh sb="0" eb="2">
      <t>カイジョウ</t>
    </rPh>
    <rPh sb="2" eb="3">
      <t>ズ</t>
    </rPh>
    <phoneticPr fontId="3"/>
  </si>
  <si>
    <t>第11回　OFA　Boys(U-10)＆Girlsサッカーフェスティバル　　予選リーグ成績</t>
    <rPh sb="38" eb="40">
      <t>ヨセン</t>
    </rPh>
    <rPh sb="43" eb="45">
      <t>セイセキ</t>
    </rPh>
    <phoneticPr fontId="3"/>
  </si>
  <si>
    <t>Aパート</t>
    <phoneticPr fontId="3"/>
  </si>
  <si>
    <t>№</t>
    <phoneticPr fontId="3"/>
  </si>
  <si>
    <t>チーム名</t>
    <rPh sb="3" eb="4">
      <t>メイ</t>
    </rPh>
    <phoneticPr fontId="3"/>
  </si>
  <si>
    <t>碩田サッカースポーツ少年団</t>
    <phoneticPr fontId="3"/>
  </si>
  <si>
    <t>ＦＣ大野</t>
    <phoneticPr fontId="3"/>
  </si>
  <si>
    <t>カティオーラFC　松岡</t>
    <phoneticPr fontId="3"/>
  </si>
  <si>
    <t>大道サッカースポーツ少年団</t>
    <phoneticPr fontId="3"/>
  </si>
  <si>
    <t>Ｂパート</t>
    <phoneticPr fontId="3"/>
  </si>
  <si>
    <t>敷戸サッカースポーツ少年団</t>
    <phoneticPr fontId="3"/>
  </si>
  <si>
    <t>中津沖代JSC</t>
    <phoneticPr fontId="3"/>
  </si>
  <si>
    <t>カティオーラFC　七瀬</t>
    <phoneticPr fontId="3"/>
  </si>
  <si>
    <t>大分トリニータタートルズＵ－１０A</t>
    <phoneticPr fontId="3"/>
  </si>
  <si>
    <t>勝点表</t>
  </si>
  <si>
    <t>勝</t>
  </si>
  <si>
    <t>引分</t>
    <rPh sb="0" eb="1">
      <t>ヒ</t>
    </rPh>
    <rPh sb="1" eb="2">
      <t>ワ</t>
    </rPh>
    <phoneticPr fontId="3"/>
  </si>
  <si>
    <t>負</t>
    <rPh sb="0" eb="1">
      <t>マ</t>
    </rPh>
    <phoneticPr fontId="3"/>
  </si>
  <si>
    <t>引
分</t>
    <phoneticPr fontId="3"/>
  </si>
  <si>
    <t>敗</t>
  </si>
  <si>
    <t>得
点</t>
    <phoneticPr fontId="3"/>
  </si>
  <si>
    <t>失
点</t>
    <phoneticPr fontId="3"/>
  </si>
  <si>
    <t>勝
点</t>
    <phoneticPr fontId="3"/>
  </si>
  <si>
    <t>勝点
順位</t>
    <phoneticPr fontId="3"/>
  </si>
  <si>
    <t>得失
点差</t>
    <phoneticPr fontId="3"/>
  </si>
  <si>
    <t>得失
順位</t>
    <phoneticPr fontId="3"/>
  </si>
  <si>
    <t>ﾄｰﾀﾙ
順位</t>
    <phoneticPr fontId="3"/>
  </si>
  <si>
    <t>星取表</t>
  </si>
  <si>
    <t>位</t>
    <rPh sb="0" eb="1">
      <t>イ</t>
    </rPh>
    <phoneticPr fontId="3"/>
  </si>
  <si>
    <t>得失点</t>
  </si>
  <si>
    <t>-</t>
    <phoneticPr fontId="3"/>
  </si>
  <si>
    <t>Bパート</t>
    <phoneticPr fontId="3"/>
  </si>
  <si>
    <t>Ｃパート</t>
    <phoneticPr fontId="3"/>
  </si>
  <si>
    <t>Ｄパート</t>
    <phoneticPr fontId="3"/>
  </si>
  <si>
    <t>決勝トーナメント</t>
    <rPh sb="0" eb="2">
      <t>ケッショウ</t>
    </rPh>
    <phoneticPr fontId="3"/>
  </si>
  <si>
    <t>1位トーナメント</t>
    <rPh sb="1" eb="2">
      <t>イ</t>
    </rPh>
    <phoneticPr fontId="2"/>
  </si>
  <si>
    <t>2位トーナメント</t>
    <rPh sb="1" eb="2">
      <t>イ</t>
    </rPh>
    <phoneticPr fontId="2"/>
  </si>
  <si>
    <t>B1位</t>
    <rPh sb="2" eb="3">
      <t>イ</t>
    </rPh>
    <phoneticPr fontId="2"/>
  </si>
  <si>
    <t>C1位</t>
    <rPh sb="2" eb="3">
      <t>イ</t>
    </rPh>
    <phoneticPr fontId="2"/>
  </si>
  <si>
    <t>D1位</t>
    <rPh sb="2" eb="3">
      <t>イ</t>
    </rPh>
    <phoneticPr fontId="2"/>
  </si>
  <si>
    <t>3位トーナメント</t>
    <rPh sb="1" eb="2">
      <t>イ</t>
    </rPh>
    <phoneticPr fontId="2"/>
  </si>
  <si>
    <t>　※3位優勝→　2位優勝　→3位→準優勝→優勝</t>
    <rPh sb="3" eb="4">
      <t>イ</t>
    </rPh>
    <rPh sb="4" eb="6">
      <t>ユウショウ</t>
    </rPh>
    <rPh sb="9" eb="10">
      <t>イ</t>
    </rPh>
    <rPh sb="10" eb="12">
      <t>ユウショウ</t>
    </rPh>
    <rPh sb="15" eb="16">
      <t>イ</t>
    </rPh>
    <rPh sb="17" eb="20">
      <t>ジュンユウショウ</t>
    </rPh>
    <rPh sb="21" eb="23">
      <t>ユウショウ</t>
    </rPh>
    <phoneticPr fontId="2"/>
  </si>
  <si>
    <t>和田少年</t>
    <phoneticPr fontId="2"/>
  </si>
  <si>
    <t>中津沖代</t>
    <phoneticPr fontId="2"/>
  </si>
  <si>
    <t>竹田直入</t>
    <phoneticPr fontId="2"/>
  </si>
  <si>
    <t>鶴見ジュニア</t>
    <phoneticPr fontId="2"/>
  </si>
  <si>
    <t>中津豊南</t>
    <phoneticPr fontId="2"/>
  </si>
  <si>
    <t>鶴  崎</t>
    <phoneticPr fontId="2"/>
  </si>
  <si>
    <t>緑  丘</t>
    <phoneticPr fontId="2"/>
  </si>
  <si>
    <t>日   出</t>
    <phoneticPr fontId="2"/>
  </si>
  <si>
    <t>横瀬西</t>
    <phoneticPr fontId="2"/>
  </si>
  <si>
    <t>日田玖珠</t>
    <phoneticPr fontId="2"/>
  </si>
  <si>
    <t>閉会式</t>
    <rPh sb="0" eb="3">
      <t>ヘイカイシキ</t>
    </rPh>
    <phoneticPr fontId="2"/>
  </si>
  <si>
    <t>4 - 0</t>
    <phoneticPr fontId="2"/>
  </si>
  <si>
    <t>1 - 0</t>
    <phoneticPr fontId="2"/>
  </si>
  <si>
    <t>0 - 5</t>
    <phoneticPr fontId="2"/>
  </si>
  <si>
    <t>0 - 4</t>
    <phoneticPr fontId="2"/>
  </si>
  <si>
    <t>1 - 4</t>
    <phoneticPr fontId="2"/>
  </si>
  <si>
    <t>0 - 3</t>
    <phoneticPr fontId="2"/>
  </si>
  <si>
    <t>0 - 2</t>
    <phoneticPr fontId="2"/>
  </si>
  <si>
    <t>0 - 1</t>
    <phoneticPr fontId="2"/>
  </si>
  <si>
    <t>2 - 1</t>
    <phoneticPr fontId="2"/>
  </si>
  <si>
    <t>3 - 0</t>
    <phoneticPr fontId="2"/>
  </si>
  <si>
    <t>リーベル</t>
  </si>
  <si>
    <t>カティオーラ</t>
  </si>
  <si>
    <t>竹田直入</t>
    <rPh sb="0" eb="2">
      <t>タケタ</t>
    </rPh>
    <rPh sb="2" eb="4">
      <t>ナオイリ</t>
    </rPh>
    <phoneticPr fontId="2"/>
  </si>
  <si>
    <t>鶴見ジュニア</t>
    <rPh sb="0" eb="2">
      <t>ツルミ</t>
    </rPh>
    <phoneticPr fontId="2"/>
  </si>
  <si>
    <t>横瀬西</t>
    <rPh sb="0" eb="3">
      <t>ヨコセニシ</t>
    </rPh>
    <phoneticPr fontId="2"/>
  </si>
  <si>
    <t>日出</t>
    <rPh sb="0" eb="2">
      <t>ヒジ</t>
    </rPh>
    <phoneticPr fontId="2"/>
  </si>
  <si>
    <t>中津沖代</t>
    <rPh sb="0" eb="2">
      <t>ナカツ</t>
    </rPh>
    <rPh sb="2" eb="4">
      <t>オキダイ</t>
    </rPh>
    <phoneticPr fontId="2"/>
  </si>
  <si>
    <t>鶴崎</t>
    <rPh sb="0" eb="2">
      <t>ツルサキ</t>
    </rPh>
    <phoneticPr fontId="2"/>
  </si>
  <si>
    <t>日田玖珠</t>
    <rPh sb="0" eb="4">
      <t>ヒタクス</t>
    </rPh>
    <phoneticPr fontId="2"/>
  </si>
  <si>
    <t>B2位</t>
    <rPh sb="2" eb="3">
      <t>イ</t>
    </rPh>
    <phoneticPr fontId="2"/>
  </si>
  <si>
    <t>C2位</t>
    <rPh sb="2" eb="3">
      <t>イ</t>
    </rPh>
    <phoneticPr fontId="2"/>
  </si>
  <si>
    <t>D2位</t>
    <rPh sb="2" eb="3">
      <t>イ</t>
    </rPh>
    <phoneticPr fontId="2"/>
  </si>
  <si>
    <t>A3位</t>
    <rPh sb="2" eb="3">
      <t>イ</t>
    </rPh>
    <phoneticPr fontId="3"/>
  </si>
  <si>
    <t>A1位</t>
    <rPh sb="2" eb="3">
      <t>イ</t>
    </rPh>
    <phoneticPr fontId="3"/>
  </si>
  <si>
    <t>A2位</t>
    <rPh sb="2" eb="3">
      <t>イ</t>
    </rPh>
    <phoneticPr fontId="3"/>
  </si>
  <si>
    <t>カティオーラ</t>
    <phoneticPr fontId="2"/>
  </si>
  <si>
    <t>和田少年</t>
    <rPh sb="0" eb="4">
      <t>ワダショウネン</t>
    </rPh>
    <phoneticPr fontId="2"/>
  </si>
  <si>
    <t>緑丘</t>
    <rPh sb="0" eb="1">
      <t>ミドリ</t>
    </rPh>
    <rPh sb="1" eb="2">
      <t>オカ</t>
    </rPh>
    <phoneticPr fontId="2"/>
  </si>
  <si>
    <t>中津豊南</t>
    <rPh sb="0" eb="2">
      <t>ナカツ</t>
    </rPh>
    <rPh sb="2" eb="4">
      <t>トヨナン</t>
    </rPh>
    <phoneticPr fontId="2"/>
  </si>
  <si>
    <t>リーベル</t>
    <phoneticPr fontId="2"/>
  </si>
  <si>
    <t>2 - 3</t>
    <phoneticPr fontId="2"/>
  </si>
  <si>
    <t>1 - 2</t>
    <phoneticPr fontId="2"/>
  </si>
  <si>
    <t>2 - 6</t>
    <phoneticPr fontId="2"/>
  </si>
  <si>
    <t>竹田直入FC</t>
    <phoneticPr fontId="2"/>
  </si>
  <si>
    <t>5P</t>
    <phoneticPr fontId="2"/>
  </si>
  <si>
    <t>K4</t>
    <phoneticPr fontId="2"/>
  </si>
  <si>
    <t>和田少年サッカークラブ</t>
    <phoneticPr fontId="2"/>
  </si>
  <si>
    <t>1(5PK4)1</t>
    <phoneticPr fontId="2"/>
  </si>
  <si>
    <t>2 - 0</t>
    <phoneticPr fontId="2"/>
  </si>
  <si>
    <t>中津沖代JSC</t>
    <phoneticPr fontId="2"/>
  </si>
  <si>
    <t>3P</t>
    <phoneticPr fontId="2"/>
  </si>
  <si>
    <t>K2</t>
    <phoneticPr fontId="2"/>
  </si>
  <si>
    <t>0(3PK2)0</t>
    <phoneticPr fontId="2"/>
  </si>
  <si>
    <t>2 - 5</t>
    <phoneticPr fontId="2"/>
  </si>
  <si>
    <t>(1延</t>
    <rPh sb="2" eb="3">
      <t>ノブ</t>
    </rPh>
    <phoneticPr fontId="2"/>
  </si>
  <si>
    <t>長0)</t>
    <rPh sb="0" eb="1">
      <t>チョウ</t>
    </rPh>
    <phoneticPr fontId="2"/>
  </si>
  <si>
    <t>4(1延長0)3</t>
    <rPh sb="3" eb="5">
      <t>エンチョウ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</si>
</sst>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明朝"/>
      <family val="1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2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8" fillId="0" borderId="0"/>
    <xf numFmtId="0" fontId="4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1"/>
    <xf numFmtId="0" fontId="4" fillId="0" borderId="1" xfId="1" applyBorder="1"/>
    <xf numFmtId="0" fontId="4" fillId="0" borderId="2" xfId="1" applyBorder="1"/>
    <xf numFmtId="0" fontId="4" fillId="0" borderId="3" xfId="1" applyBorder="1"/>
    <xf numFmtId="0" fontId="4" fillId="0" borderId="5" xfId="1" applyBorder="1"/>
    <xf numFmtId="0" fontId="4" fillId="0" borderId="6" xfId="1" applyBorder="1"/>
    <xf numFmtId="0" fontId="4" fillId="0" borderId="7" xfId="1" applyBorder="1"/>
    <xf numFmtId="0" fontId="4" fillId="0" borderId="8" xfId="1" applyBorder="1"/>
    <xf numFmtId="0" fontId="4" fillId="0" borderId="9" xfId="1" applyBorder="1" applyAlignment="1">
      <alignment vertical="center"/>
    </xf>
    <xf numFmtId="20" fontId="4" fillId="0" borderId="10" xfId="1" applyNumberFormat="1" applyBorder="1" applyAlignment="1">
      <alignment vertical="center"/>
    </xf>
    <xf numFmtId="0" fontId="4" fillId="0" borderId="5" xfId="1" applyBorder="1" applyAlignment="1">
      <alignment vertical="center"/>
    </xf>
    <xf numFmtId="0" fontId="4" fillId="0" borderId="11" xfId="1" applyBorder="1" applyAlignment="1">
      <alignment vertical="center"/>
    </xf>
    <xf numFmtId="0" fontId="4" fillId="0" borderId="2" xfId="1" applyBorder="1" applyAlignment="1">
      <alignment vertical="center"/>
    </xf>
    <xf numFmtId="0" fontId="4" fillId="0" borderId="12" xfId="1" applyBorder="1" applyAlignment="1">
      <alignment vertical="center"/>
    </xf>
    <xf numFmtId="0" fontId="4" fillId="0" borderId="2" xfId="1" applyBorder="1" applyAlignment="1">
      <alignment vertical="center" shrinkToFit="1"/>
    </xf>
    <xf numFmtId="0" fontId="7" fillId="0" borderId="0" xfId="1" applyFont="1"/>
    <xf numFmtId="0" fontId="4" fillId="0" borderId="18" xfId="1" applyBorder="1"/>
    <xf numFmtId="0" fontId="4" fillId="0" borderId="24" xfId="1" applyBorder="1"/>
    <xf numFmtId="0" fontId="4" fillId="0" borderId="25" xfId="1" applyBorder="1"/>
    <xf numFmtId="0" fontId="4" fillId="0" borderId="4" xfId="1" applyBorder="1" applyAlignment="1">
      <alignment vertical="center"/>
    </xf>
    <xf numFmtId="0" fontId="4" fillId="0" borderId="24" xfId="1" applyBorder="1" applyAlignment="1">
      <alignment vertical="center"/>
    </xf>
    <xf numFmtId="0" fontId="4" fillId="0" borderId="26" xfId="1" applyBorder="1" applyAlignment="1">
      <alignment vertical="center"/>
    </xf>
    <xf numFmtId="0" fontId="4" fillId="0" borderId="27" xfId="1" applyBorder="1"/>
    <xf numFmtId="0" fontId="4" fillId="0" borderId="15" xfId="1" applyBorder="1"/>
    <xf numFmtId="0" fontId="4" fillId="0" borderId="9" xfId="1" applyBorder="1"/>
    <xf numFmtId="0" fontId="4" fillId="0" borderId="29" xfId="1" applyBorder="1"/>
    <xf numFmtId="0" fontId="4" fillId="0" borderId="30" xfId="1" applyBorder="1"/>
    <xf numFmtId="0" fontId="4" fillId="0" borderId="31" xfId="1" applyBorder="1"/>
    <xf numFmtId="0" fontId="4" fillId="0" borderId="10" xfId="1" applyBorder="1"/>
    <xf numFmtId="0" fontId="4" fillId="0" borderId="37" xfId="1" applyBorder="1"/>
    <xf numFmtId="0" fontId="4" fillId="0" borderId="32" xfId="1" applyBorder="1"/>
    <xf numFmtId="0" fontId="4" fillId="0" borderId="38" xfId="1" applyBorder="1"/>
    <xf numFmtId="0" fontId="4" fillId="0" borderId="39" xfId="1" applyBorder="1" applyAlignment="1">
      <alignment vertical="center"/>
    </xf>
    <xf numFmtId="0" fontId="4" fillId="0" borderId="40" xfId="1" applyBorder="1" applyAlignment="1">
      <alignment vertical="center"/>
    </xf>
    <xf numFmtId="0" fontId="4" fillId="0" borderId="41" xfId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5" fillId="0" borderId="0" xfId="1" applyFont="1" applyAlignment="1">
      <alignment horizontal="center" shrinkToFit="1"/>
    </xf>
    <xf numFmtId="0" fontId="4" fillId="0" borderId="9" xfId="1" applyBorder="1" applyAlignment="1">
      <alignment horizontal="center" vertical="center" shrinkToFit="1"/>
    </xf>
    <xf numFmtId="0" fontId="4" fillId="0" borderId="3" xfId="1" applyBorder="1" applyAlignment="1">
      <alignment horizontal="center" vertical="center"/>
    </xf>
    <xf numFmtId="0" fontId="4" fillId="0" borderId="32" xfId="1" applyBorder="1" applyAlignment="1">
      <alignment horizontal="center" vertical="center" shrinkToFit="1"/>
    </xf>
    <xf numFmtId="0" fontId="4" fillId="0" borderId="28" xfId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shrinkToFit="1"/>
    </xf>
    <xf numFmtId="0" fontId="4" fillId="0" borderId="1" xfId="1" applyBorder="1" applyAlignment="1">
      <alignment horizontal="center" vertical="center"/>
    </xf>
    <xf numFmtId="0" fontId="4" fillId="0" borderId="30" xfId="1" applyBorder="1" applyAlignment="1">
      <alignment horizontal="center" vertical="center" shrinkToFit="1"/>
    </xf>
    <xf numFmtId="0" fontId="4" fillId="0" borderId="15" xfId="1" applyBorder="1" applyAlignment="1">
      <alignment horizontal="center" vertical="center" shrinkToFit="1"/>
    </xf>
    <xf numFmtId="56" fontId="4" fillId="0" borderId="1" xfId="1" quotePrefix="1" applyNumberForma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0" borderId="0" xfId="1" applyFont="1"/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16" xfId="1" applyFont="1" applyBorder="1" applyAlignment="1">
      <alignment horizontal="center"/>
    </xf>
    <xf numFmtId="0" fontId="11" fillId="0" borderId="17" xfId="1" applyFont="1" applyBorder="1" applyAlignment="1">
      <alignment horizontal="center"/>
    </xf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1" xfId="2" applyFont="1" applyBorder="1" applyAlignment="1" applyProtection="1">
      <alignment horizontal="center" vertical="center"/>
      <protection locked="0"/>
    </xf>
    <xf numFmtId="0" fontId="12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5" fillId="0" borderId="2" xfId="2" applyFont="1" applyBorder="1" applyAlignment="1">
      <alignment horizontal="center" vertical="center" shrinkToFit="1"/>
    </xf>
    <xf numFmtId="0" fontId="15" fillId="0" borderId="14" xfId="2" applyFont="1" applyBorder="1" applyAlignment="1">
      <alignment horizontal="center" vertical="center" shrinkToFit="1"/>
    </xf>
    <xf numFmtId="0" fontId="15" fillId="0" borderId="15" xfId="2" applyFont="1" applyBorder="1" applyAlignment="1">
      <alignment horizontal="center" vertical="center" shrinkToFit="1"/>
    </xf>
    <xf numFmtId="0" fontId="9" fillId="0" borderId="1" xfId="2" applyFont="1" applyBorder="1" applyAlignment="1" applyProtection="1">
      <alignment horizontal="center" vertical="center" shrinkToFit="1"/>
      <protection locked="0"/>
    </xf>
    <xf numFmtId="0" fontId="9" fillId="0" borderId="1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 shrinkToFit="1"/>
    </xf>
    <xf numFmtId="0" fontId="16" fillId="0" borderId="1" xfId="2" applyFont="1" applyBorder="1" applyAlignment="1">
      <alignment horizontal="center" vertical="center" wrapText="1" shrinkToFit="1"/>
    </xf>
    <xf numFmtId="0" fontId="16" fillId="0" borderId="1" xfId="2" applyFont="1" applyBorder="1" applyAlignment="1">
      <alignment horizontal="center" vertical="center" shrinkToFit="1"/>
    </xf>
    <xf numFmtId="0" fontId="9" fillId="0" borderId="6" xfId="3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15" xfId="2" applyFont="1" applyBorder="1" applyAlignment="1">
      <alignment horizontal="center" vertical="center" shrinkToFit="1"/>
    </xf>
    <xf numFmtId="0" fontId="9" fillId="2" borderId="7" xfId="2" applyFont="1" applyFill="1" applyBorder="1" applyAlignment="1">
      <alignment horizontal="center" vertical="center" shrinkToFit="1"/>
    </xf>
    <xf numFmtId="0" fontId="9" fillId="2" borderId="16" xfId="2" applyFont="1" applyFill="1" applyBorder="1" applyAlignment="1">
      <alignment horizontal="center" vertical="center" shrinkToFit="1"/>
    </xf>
    <xf numFmtId="0" fontId="9" fillId="2" borderId="18" xfId="2" applyFont="1" applyFill="1" applyBorder="1" applyAlignment="1">
      <alignment horizontal="center" vertical="center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9" fillId="0" borderId="21" xfId="2" applyFont="1" applyBorder="1" applyAlignment="1">
      <alignment horizontal="center" vertical="center" shrinkToFit="1"/>
    </xf>
    <xf numFmtId="0" fontId="9" fillId="0" borderId="13" xfId="3" applyFont="1" applyBorder="1" applyAlignment="1">
      <alignment horizontal="center" vertical="center" shrinkToFit="1"/>
    </xf>
    <xf numFmtId="0" fontId="9" fillId="2" borderId="22" xfId="2" applyFont="1" applyFill="1" applyBorder="1" applyAlignment="1">
      <alignment horizontal="center" vertical="center" shrinkToFit="1"/>
    </xf>
    <xf numFmtId="0" fontId="17" fillId="2" borderId="17" xfId="2" applyFont="1" applyFill="1" applyBorder="1" applyAlignment="1">
      <alignment horizontal="center" vertical="center" shrinkToFit="1"/>
    </xf>
    <xf numFmtId="0" fontId="9" fillId="2" borderId="23" xfId="2" applyFont="1" applyFill="1" applyBorder="1" applyAlignment="1">
      <alignment horizontal="center" vertical="center" shrinkToFit="1"/>
    </xf>
    <xf numFmtId="0" fontId="9" fillId="0" borderId="22" xfId="2" applyFont="1" applyBorder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9" fillId="0" borderId="23" xfId="2" applyFont="1" applyBorder="1" applyAlignment="1">
      <alignment horizontal="center" vertical="center" shrinkToFit="1"/>
    </xf>
    <xf numFmtId="0" fontId="10" fillId="3" borderId="0" xfId="1" applyFont="1" applyFill="1"/>
    <xf numFmtId="0" fontId="9" fillId="0" borderId="1" xfId="3" applyFont="1" applyBorder="1" applyAlignment="1">
      <alignment horizontal="center" vertical="center" shrinkToFit="1"/>
    </xf>
    <xf numFmtId="0" fontId="14" fillId="0" borderId="0" xfId="1" applyFont="1" applyAlignment="1">
      <alignment horizontal="center"/>
    </xf>
    <xf numFmtId="0" fontId="16" fillId="0" borderId="0" xfId="3" applyFont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17" fillId="0" borderId="0" xfId="2" applyFont="1" applyAlignment="1">
      <alignment horizontal="center" vertical="center" shrinkToFit="1"/>
    </xf>
    <xf numFmtId="0" fontId="17" fillId="0" borderId="0" xfId="2" applyFont="1" applyAlignment="1">
      <alignment horizontal="right" vertical="center" shrinkToFit="1"/>
    </xf>
    <xf numFmtId="0" fontId="9" fillId="0" borderId="0" xfId="2" applyFont="1" applyAlignment="1">
      <alignment horizontal="left" vertical="center" shrinkToFit="1"/>
    </xf>
    <xf numFmtId="0" fontId="17" fillId="0" borderId="0" xfId="2" applyFont="1" applyAlignment="1" applyProtection="1">
      <alignment horizontal="center" vertical="center" shrinkToFit="1"/>
      <protection locked="0"/>
    </xf>
    <xf numFmtId="0" fontId="18" fillId="0" borderId="0" xfId="1" applyFont="1"/>
    <xf numFmtId="0" fontId="10" fillId="0" borderId="2" xfId="1" applyFont="1" applyBorder="1" applyAlignment="1">
      <alignment horizontal="center"/>
    </xf>
    <xf numFmtId="0" fontId="10" fillId="0" borderId="14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0" fillId="0" borderId="22" xfId="1" applyFont="1" applyBorder="1"/>
    <xf numFmtId="0" fontId="10" fillId="0" borderId="7" xfId="1" applyFont="1" applyBorder="1"/>
    <xf numFmtId="0" fontId="10" fillId="0" borderId="16" xfId="1" applyFont="1" applyBorder="1"/>
    <xf numFmtId="0" fontId="10" fillId="0" borderId="18" xfId="1" applyFont="1" applyBorder="1"/>
    <xf numFmtId="0" fontId="10" fillId="0" borderId="23" xfId="1" applyFont="1" applyBorder="1"/>
    <xf numFmtId="0" fontId="10" fillId="0" borderId="17" xfId="1" applyFont="1" applyBorder="1"/>
    <xf numFmtId="0" fontId="10" fillId="0" borderId="2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Border="1"/>
    <xf numFmtId="0" fontId="11" fillId="0" borderId="0" xfId="1" applyFont="1" applyBorder="1"/>
    <xf numFmtId="0" fontId="10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 shrinkToFit="1"/>
    </xf>
    <xf numFmtId="0" fontId="9" fillId="0" borderId="15" xfId="2" applyFont="1" applyBorder="1" applyAlignment="1">
      <alignment horizontal="center" vertical="center" shrinkToFit="1"/>
    </xf>
    <xf numFmtId="0" fontId="17" fillId="0" borderId="2" xfId="2" applyFont="1" applyBorder="1" applyAlignment="1">
      <alignment horizontal="right" vertical="center" shrinkToFit="1"/>
    </xf>
    <xf numFmtId="0" fontId="9" fillId="0" borderId="15" xfId="2" applyFont="1" applyBorder="1" applyAlignment="1">
      <alignment horizontal="left" vertical="center" shrinkToFit="1"/>
    </xf>
    <xf numFmtId="0" fontId="9" fillId="0" borderId="0" xfId="1" applyFont="1" applyBorder="1"/>
    <xf numFmtId="0" fontId="17" fillId="0" borderId="0" xfId="2" applyFont="1" applyBorder="1" applyAlignment="1">
      <alignment horizontal="right" vertical="center" shrinkToFit="1"/>
    </xf>
    <xf numFmtId="0" fontId="9" fillId="0" borderId="0" xfId="2" applyFont="1" applyBorder="1" applyAlignment="1">
      <alignment horizontal="left" vertical="center" shrinkToFit="1"/>
    </xf>
    <xf numFmtId="0" fontId="9" fillId="0" borderId="0" xfId="2" applyFont="1" applyBorder="1" applyAlignment="1">
      <alignment horizontal="center" vertical="center" shrinkToFit="1"/>
    </xf>
    <xf numFmtId="0" fontId="12" fillId="0" borderId="0" xfId="2" applyFont="1" applyBorder="1" applyAlignment="1">
      <alignment vertical="center"/>
    </xf>
    <xf numFmtId="0" fontId="17" fillId="0" borderId="0" xfId="2" applyFont="1" applyBorder="1" applyAlignment="1" applyProtection="1">
      <alignment horizontal="center" vertical="center" shrinkToFit="1"/>
      <protection locked="0"/>
    </xf>
    <xf numFmtId="0" fontId="19" fillId="0" borderId="1" xfId="2" applyFont="1" applyBorder="1" applyAlignment="1" applyProtection="1">
      <alignment horizontal="center" vertical="center" shrinkToFit="1"/>
      <protection locked="0"/>
    </xf>
    <xf numFmtId="0" fontId="4" fillId="0" borderId="1" xfId="1" quotePrefix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33" xfId="1" applyFill="1" applyBorder="1" applyAlignment="1">
      <alignment horizontal="center" vertical="center" shrinkToFit="1"/>
    </xf>
    <xf numFmtId="0" fontId="4" fillId="0" borderId="23" xfId="1" applyFill="1" applyBorder="1" applyAlignment="1">
      <alignment horizontal="center" vertical="center" shrinkToFit="1"/>
    </xf>
    <xf numFmtId="0" fontId="10" fillId="0" borderId="43" xfId="1" applyFont="1" applyBorder="1"/>
    <xf numFmtId="0" fontId="10" fillId="0" borderId="44" xfId="1" applyFont="1" applyBorder="1"/>
    <xf numFmtId="0" fontId="10" fillId="0" borderId="45" xfId="1" applyFont="1" applyBorder="1"/>
    <xf numFmtId="0" fontId="10" fillId="0" borderId="46" xfId="1" applyFont="1" applyBorder="1"/>
    <xf numFmtId="0" fontId="10" fillId="0" borderId="47" xfId="1" applyFont="1" applyBorder="1"/>
    <xf numFmtId="0" fontId="10" fillId="0" borderId="48" xfId="1" applyFont="1" applyBorder="1"/>
    <xf numFmtId="0" fontId="10" fillId="0" borderId="49" xfId="1" applyFont="1" applyBorder="1"/>
    <xf numFmtId="0" fontId="4" fillId="0" borderId="12" xfId="1" applyFill="1" applyBorder="1" applyAlignment="1">
      <alignment horizontal="center" vertical="center" shrinkToFit="1"/>
    </xf>
    <xf numFmtId="0" fontId="4" fillId="0" borderId="34" xfId="1" applyFill="1" applyBorder="1" applyAlignment="1">
      <alignment horizontal="center" vertical="center" shrinkToFit="1"/>
    </xf>
    <xf numFmtId="0" fontId="4" fillId="0" borderId="36" xfId="1" applyFill="1" applyBorder="1" applyAlignment="1">
      <alignment horizontal="center" vertical="center" shrinkToFit="1"/>
    </xf>
    <xf numFmtId="0" fontId="4" fillId="0" borderId="42" xfId="1" applyFill="1" applyBorder="1" applyAlignment="1">
      <alignment horizontal="center" vertical="center" shrinkToFit="1"/>
    </xf>
    <xf numFmtId="0" fontId="10" fillId="0" borderId="50" xfId="1" applyFont="1" applyBorder="1"/>
    <xf numFmtId="0" fontId="10" fillId="0" borderId="0" xfId="1" applyFont="1" applyAlignment="1">
      <alignment horizontal="left"/>
    </xf>
    <xf numFmtId="0" fontId="10" fillId="0" borderId="46" xfId="1" applyFont="1" applyBorder="1" applyAlignment="1">
      <alignment horizontal="left"/>
    </xf>
    <xf numFmtId="0" fontId="10" fillId="0" borderId="47" xfId="1" applyFont="1" applyBorder="1" applyAlignment="1">
      <alignment horizontal="left"/>
    </xf>
    <xf numFmtId="0" fontId="4" fillId="0" borderId="13" xfId="1" applyFill="1" applyBorder="1" applyAlignment="1">
      <alignment horizontal="center" vertical="center" shrinkToFit="1"/>
    </xf>
    <xf numFmtId="0" fontId="10" fillId="0" borderId="51" xfId="1" applyFont="1" applyBorder="1"/>
    <xf numFmtId="0" fontId="10" fillId="0" borderId="52" xfId="1" applyFont="1" applyBorder="1"/>
    <xf numFmtId="0" fontId="10" fillId="0" borderId="54" xfId="1" applyFont="1" applyBorder="1" applyAlignment="1">
      <alignment horizontal="left"/>
    </xf>
    <xf numFmtId="0" fontId="10" fillId="0" borderId="53" xfId="1" applyFont="1" applyBorder="1" applyAlignment="1">
      <alignment horizontal="right"/>
    </xf>
    <xf numFmtId="0" fontId="10" fillId="0" borderId="55" xfId="1" applyFont="1" applyBorder="1"/>
    <xf numFmtId="0" fontId="4" fillId="0" borderId="13" xfId="1" quotePrefix="1" applyFill="1" applyBorder="1" applyAlignment="1">
      <alignment horizontal="center" vertical="center" shrinkToFit="1"/>
    </xf>
    <xf numFmtId="0" fontId="4" fillId="0" borderId="35" xfId="1" quotePrefix="1" applyFill="1" applyBorder="1" applyAlignment="1">
      <alignment horizontal="center" vertical="center" shrinkToFit="1"/>
    </xf>
    <xf numFmtId="0" fontId="4" fillId="0" borderId="35" xfId="1" applyFill="1" applyBorder="1" applyAlignment="1">
      <alignment horizontal="center" vertical="center" shrinkToFit="1"/>
    </xf>
  </cellXfs>
  <cellStyles count="4">
    <cellStyle name="標準" xfId="0" builtinId="0"/>
    <cellStyle name="標準 2" xfId="1" xr:uid="{9F76C233-18C8-40B3-AB3D-9F38AD631B21}"/>
    <cellStyle name="標準_２０００年度春ﾘｰｸﾞ成績表" xfId="2" xr:uid="{F8C031AB-77CE-49FE-B0E1-C1D9274752BD}"/>
    <cellStyle name="標準_予選" xfId="3" xr:uid="{DC733F62-FB82-4061-8D42-9F0B1CC6A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3B0D664-5D91-400C-83B9-236F05019EE8}" type="doc">
      <dgm:prSet loTypeId="urn:microsoft.com/office/officeart/2005/8/layout/cycle7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52A5C72-1710-4239-9F6C-B8590A570C97}">
      <dgm:prSet phldrT="[テキスト]"/>
      <dgm:spPr/>
      <dgm:t>
        <a:bodyPr/>
        <a:lstStyle/>
        <a:p>
          <a:r>
            <a:rPr kumimoji="1" lang="ja-JP" altLang="en-US"/>
            <a:t>カティオーラ</a:t>
          </a:r>
          <a:r>
            <a:rPr kumimoji="1" lang="en-US" altLang="en-US"/>
            <a:t>Pramo</a:t>
          </a:r>
          <a:endParaRPr kumimoji="1" lang="ja-JP" altLang="en-US"/>
        </a:p>
      </dgm:t>
    </dgm:pt>
    <dgm:pt modelId="{878E067E-4426-432B-A794-262BCC77E0F4}" type="par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14FFABCC-8716-4F06-9CB4-15901C786592}" type="sib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E31C809A-40C6-4B4B-B693-4D9578A87457}">
      <dgm:prSet phldrT="[テキスト]"/>
      <dgm:spPr/>
      <dgm:t>
        <a:bodyPr/>
        <a:lstStyle/>
        <a:p>
          <a:r>
            <a:rPr kumimoji="1" lang="ja-JP" altLang="en-US"/>
            <a:t>日出</a:t>
          </a:r>
          <a:r>
            <a:rPr kumimoji="1" lang="en-US" altLang="en-US"/>
            <a:t>SSS</a:t>
          </a:r>
          <a:endParaRPr kumimoji="1" lang="ja-JP" altLang="en-US"/>
        </a:p>
      </dgm:t>
    </dgm:pt>
    <dgm:pt modelId="{CE860891-E230-4514-82D0-B86C85362458}" type="par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6F5A4FF4-236A-46F9-A062-DFAED2B75426}" type="sib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7F8597E7-8BD7-46A1-ADC3-620634491ECB}">
      <dgm:prSet phldrT="[テキスト]"/>
      <dgm:spPr/>
      <dgm:t>
        <a:bodyPr/>
        <a:lstStyle/>
        <a:p>
          <a:r>
            <a:rPr kumimoji="1" lang="ja-JP" altLang="en-US"/>
            <a:t>和田少年サッカークラブ</a:t>
          </a:r>
        </a:p>
      </dgm:t>
    </dgm:pt>
    <dgm:pt modelId="{BDF2D639-95BD-4DF4-8B86-37F870E34403}" type="par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0E271CB0-3438-498C-9870-D59F38FBE379}" type="sib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4266890C-A406-410E-A43B-19BF5E081B80}" type="pres">
      <dgm:prSet presAssocID="{A3B0D664-5D91-400C-83B9-236F05019EE8}" presName="Name0" presStyleCnt="0">
        <dgm:presLayoutVars>
          <dgm:dir/>
          <dgm:resizeHandles val="exact"/>
        </dgm:presLayoutVars>
      </dgm:prSet>
      <dgm:spPr/>
    </dgm:pt>
    <dgm:pt modelId="{78B859C8-3FCE-453E-9380-3860AFA540E1}" type="pres">
      <dgm:prSet presAssocID="{852A5C72-1710-4239-9F6C-B8590A570C97}" presName="node" presStyleLbl="node1" presStyleIdx="0" presStyleCnt="3">
        <dgm:presLayoutVars>
          <dgm:bulletEnabled val="1"/>
        </dgm:presLayoutVars>
      </dgm:prSet>
      <dgm:spPr/>
    </dgm:pt>
    <dgm:pt modelId="{69855EE1-7970-45B2-B18B-93290352FC13}" type="pres">
      <dgm:prSet presAssocID="{14FFABCC-8716-4F06-9CB4-15901C786592}" presName="sibTrans" presStyleLbl="sibTrans2D1" presStyleIdx="0" presStyleCnt="3"/>
      <dgm:spPr/>
    </dgm:pt>
    <dgm:pt modelId="{A8F5216E-39A9-4C8B-B51D-A0BF15616FAF}" type="pres">
      <dgm:prSet presAssocID="{14FFABCC-8716-4F06-9CB4-15901C786592}" presName="connectorText" presStyleLbl="sibTrans2D1" presStyleIdx="0" presStyleCnt="3"/>
      <dgm:spPr/>
    </dgm:pt>
    <dgm:pt modelId="{187E4C69-465E-4E86-95E0-83E2DB0F916F}" type="pres">
      <dgm:prSet presAssocID="{E31C809A-40C6-4B4B-B693-4D9578A87457}" presName="node" presStyleLbl="node1" presStyleIdx="1" presStyleCnt="3">
        <dgm:presLayoutVars>
          <dgm:bulletEnabled val="1"/>
        </dgm:presLayoutVars>
      </dgm:prSet>
      <dgm:spPr/>
    </dgm:pt>
    <dgm:pt modelId="{9941F206-D9B2-43DF-A582-F6E5FBC1CFD6}" type="pres">
      <dgm:prSet presAssocID="{6F5A4FF4-236A-46F9-A062-DFAED2B75426}" presName="sibTrans" presStyleLbl="sibTrans2D1" presStyleIdx="1" presStyleCnt="3"/>
      <dgm:spPr/>
    </dgm:pt>
    <dgm:pt modelId="{319884A7-81A2-464C-8194-BA8DD8782FEA}" type="pres">
      <dgm:prSet presAssocID="{6F5A4FF4-236A-46F9-A062-DFAED2B75426}" presName="connectorText" presStyleLbl="sibTrans2D1" presStyleIdx="1" presStyleCnt="3"/>
      <dgm:spPr/>
    </dgm:pt>
    <dgm:pt modelId="{18F3BAD1-39C5-4122-9605-E12C52CE2488}" type="pres">
      <dgm:prSet presAssocID="{7F8597E7-8BD7-46A1-ADC3-620634491ECB}" presName="node" presStyleLbl="node1" presStyleIdx="2" presStyleCnt="3">
        <dgm:presLayoutVars>
          <dgm:bulletEnabled val="1"/>
        </dgm:presLayoutVars>
      </dgm:prSet>
      <dgm:spPr/>
    </dgm:pt>
    <dgm:pt modelId="{0DB83103-664D-47DC-9612-C0E3295E4DF5}" type="pres">
      <dgm:prSet presAssocID="{0E271CB0-3438-498C-9870-D59F38FBE379}" presName="sibTrans" presStyleLbl="sibTrans2D1" presStyleIdx="2" presStyleCnt="3"/>
      <dgm:spPr/>
    </dgm:pt>
    <dgm:pt modelId="{8FE31175-6DF8-4C91-A395-752187494392}" type="pres">
      <dgm:prSet presAssocID="{0E271CB0-3438-498C-9870-D59F38FBE379}" presName="connectorText" presStyleLbl="sibTrans2D1" presStyleIdx="2" presStyleCnt="3"/>
      <dgm:spPr/>
    </dgm:pt>
  </dgm:ptLst>
  <dgm:cxnLst>
    <dgm:cxn modelId="{CB972B1E-0646-4419-8E59-80B5AC1F8032}" srcId="{A3B0D664-5D91-400C-83B9-236F05019EE8}" destId="{852A5C72-1710-4239-9F6C-B8590A570C97}" srcOrd="0" destOrd="0" parTransId="{878E067E-4426-432B-A794-262BCC77E0F4}" sibTransId="{14FFABCC-8716-4F06-9CB4-15901C786592}"/>
    <dgm:cxn modelId="{EDF34424-7EB1-42BC-BC37-B4D652D89FA8}" type="presOf" srcId="{852A5C72-1710-4239-9F6C-B8590A570C97}" destId="{78B859C8-3FCE-453E-9380-3860AFA540E1}" srcOrd="0" destOrd="0" presId="urn:microsoft.com/office/officeart/2005/8/layout/cycle7"/>
    <dgm:cxn modelId="{BC7B9E33-994B-4494-A0C0-07A98A9AD68A}" type="presOf" srcId="{0E271CB0-3438-498C-9870-D59F38FBE379}" destId="{0DB83103-664D-47DC-9612-C0E3295E4DF5}" srcOrd="0" destOrd="0" presId="urn:microsoft.com/office/officeart/2005/8/layout/cycle7"/>
    <dgm:cxn modelId="{C90D4264-6D35-4D01-8513-05F43D450617}" type="presOf" srcId="{14FFABCC-8716-4F06-9CB4-15901C786592}" destId="{69855EE1-7970-45B2-B18B-93290352FC13}" srcOrd="0" destOrd="0" presId="urn:microsoft.com/office/officeart/2005/8/layout/cycle7"/>
    <dgm:cxn modelId="{38CCCD48-A68E-4733-995B-170A83CFA0F9}" type="presOf" srcId="{A3B0D664-5D91-400C-83B9-236F05019EE8}" destId="{4266890C-A406-410E-A43B-19BF5E081B80}" srcOrd="0" destOrd="0" presId="urn:microsoft.com/office/officeart/2005/8/layout/cycle7"/>
    <dgm:cxn modelId="{59469F74-579B-498F-A651-93DFE8E67468}" srcId="{A3B0D664-5D91-400C-83B9-236F05019EE8}" destId="{E31C809A-40C6-4B4B-B693-4D9578A87457}" srcOrd="1" destOrd="0" parTransId="{CE860891-E230-4514-82D0-B86C85362458}" sibTransId="{6F5A4FF4-236A-46F9-A062-DFAED2B75426}"/>
    <dgm:cxn modelId="{76F64C89-6510-4600-B2EC-19F4A97B1840}" srcId="{A3B0D664-5D91-400C-83B9-236F05019EE8}" destId="{7F8597E7-8BD7-46A1-ADC3-620634491ECB}" srcOrd="2" destOrd="0" parTransId="{BDF2D639-95BD-4DF4-8B86-37F870E34403}" sibTransId="{0E271CB0-3438-498C-9870-D59F38FBE379}"/>
    <dgm:cxn modelId="{0B8D98B4-6C2B-4B2C-8400-83506819F1F1}" type="presOf" srcId="{7F8597E7-8BD7-46A1-ADC3-620634491ECB}" destId="{18F3BAD1-39C5-4122-9605-E12C52CE2488}" srcOrd="0" destOrd="0" presId="urn:microsoft.com/office/officeart/2005/8/layout/cycle7"/>
    <dgm:cxn modelId="{A6896AC1-F3D1-46AB-9F24-D0FFBD825545}" type="presOf" srcId="{6F5A4FF4-236A-46F9-A062-DFAED2B75426}" destId="{319884A7-81A2-464C-8194-BA8DD8782FEA}" srcOrd="1" destOrd="0" presId="urn:microsoft.com/office/officeart/2005/8/layout/cycle7"/>
    <dgm:cxn modelId="{987F99C8-F756-4E61-B863-DF5C11FF7C3F}" type="presOf" srcId="{6F5A4FF4-236A-46F9-A062-DFAED2B75426}" destId="{9941F206-D9B2-43DF-A582-F6E5FBC1CFD6}" srcOrd="0" destOrd="0" presId="urn:microsoft.com/office/officeart/2005/8/layout/cycle7"/>
    <dgm:cxn modelId="{E5322AC9-5C75-48F6-A1DD-8B885159FD18}" type="presOf" srcId="{14FFABCC-8716-4F06-9CB4-15901C786592}" destId="{A8F5216E-39A9-4C8B-B51D-A0BF15616FAF}" srcOrd="1" destOrd="0" presId="urn:microsoft.com/office/officeart/2005/8/layout/cycle7"/>
    <dgm:cxn modelId="{AE9EF2E2-C7F0-46A2-A4FC-5033A27DD1E7}" type="presOf" srcId="{E31C809A-40C6-4B4B-B693-4D9578A87457}" destId="{187E4C69-465E-4E86-95E0-83E2DB0F916F}" srcOrd="0" destOrd="0" presId="urn:microsoft.com/office/officeart/2005/8/layout/cycle7"/>
    <dgm:cxn modelId="{671106FA-763F-4688-A8BD-A29A7EBA6962}" type="presOf" srcId="{0E271CB0-3438-498C-9870-D59F38FBE379}" destId="{8FE31175-6DF8-4C91-A395-752187494392}" srcOrd="1" destOrd="0" presId="urn:microsoft.com/office/officeart/2005/8/layout/cycle7"/>
    <dgm:cxn modelId="{0B29A042-2530-44BF-A477-6A4F7AF87557}" type="presParOf" srcId="{4266890C-A406-410E-A43B-19BF5E081B80}" destId="{78B859C8-3FCE-453E-9380-3860AFA540E1}" srcOrd="0" destOrd="0" presId="urn:microsoft.com/office/officeart/2005/8/layout/cycle7"/>
    <dgm:cxn modelId="{E1C51EFB-121C-4CA3-A64A-15D725CE7274}" type="presParOf" srcId="{4266890C-A406-410E-A43B-19BF5E081B80}" destId="{69855EE1-7970-45B2-B18B-93290352FC13}" srcOrd="1" destOrd="0" presId="urn:microsoft.com/office/officeart/2005/8/layout/cycle7"/>
    <dgm:cxn modelId="{15F07EE8-445F-42C3-AF17-E6B9E39BFEFB}" type="presParOf" srcId="{69855EE1-7970-45B2-B18B-93290352FC13}" destId="{A8F5216E-39A9-4C8B-B51D-A0BF15616FAF}" srcOrd="0" destOrd="0" presId="urn:microsoft.com/office/officeart/2005/8/layout/cycle7"/>
    <dgm:cxn modelId="{2AF7E48E-12F5-467C-85F8-32CE46F81101}" type="presParOf" srcId="{4266890C-A406-410E-A43B-19BF5E081B80}" destId="{187E4C69-465E-4E86-95E0-83E2DB0F916F}" srcOrd="2" destOrd="0" presId="urn:microsoft.com/office/officeart/2005/8/layout/cycle7"/>
    <dgm:cxn modelId="{AACC44CC-1F07-400F-BED7-E5C67C0CDCD5}" type="presParOf" srcId="{4266890C-A406-410E-A43B-19BF5E081B80}" destId="{9941F206-D9B2-43DF-A582-F6E5FBC1CFD6}" srcOrd="3" destOrd="0" presId="urn:microsoft.com/office/officeart/2005/8/layout/cycle7"/>
    <dgm:cxn modelId="{13D0B443-7177-49C8-A2AF-F0B41D8C192D}" type="presParOf" srcId="{9941F206-D9B2-43DF-A582-F6E5FBC1CFD6}" destId="{319884A7-81A2-464C-8194-BA8DD8782FEA}" srcOrd="0" destOrd="0" presId="urn:microsoft.com/office/officeart/2005/8/layout/cycle7"/>
    <dgm:cxn modelId="{A6802A13-4DD1-47EC-9E04-5D1A0C239EAC}" type="presParOf" srcId="{4266890C-A406-410E-A43B-19BF5E081B80}" destId="{18F3BAD1-39C5-4122-9605-E12C52CE2488}" srcOrd="4" destOrd="0" presId="urn:microsoft.com/office/officeart/2005/8/layout/cycle7"/>
    <dgm:cxn modelId="{D62F85B3-9BD0-46B3-B1A4-FE71CF562BC3}" type="presParOf" srcId="{4266890C-A406-410E-A43B-19BF5E081B80}" destId="{0DB83103-664D-47DC-9612-C0E3295E4DF5}" srcOrd="5" destOrd="0" presId="urn:microsoft.com/office/officeart/2005/8/layout/cycle7"/>
    <dgm:cxn modelId="{A90D65D3-426B-4E0F-84DA-773A46549B67}" type="presParOf" srcId="{0DB83103-664D-47DC-9612-C0E3295E4DF5}" destId="{8FE31175-6DF8-4C91-A395-752187494392}" srcOrd="0" destOrd="0" presId="urn:microsoft.com/office/officeart/2005/8/layout/cycle7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A3B0D664-5D91-400C-83B9-236F05019EE8}" type="doc">
      <dgm:prSet loTypeId="urn:microsoft.com/office/officeart/2005/8/layout/cycle7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52A5C72-1710-4239-9F6C-B8590A570C97}">
      <dgm:prSet phldrT="[テキスト]"/>
      <dgm:spPr>
        <a:solidFill>
          <a:srgbClr val="00B050"/>
        </a:solidFill>
      </dgm:spPr>
      <dgm:t>
        <a:bodyPr/>
        <a:lstStyle/>
        <a:p>
          <a:r>
            <a:rPr kumimoji="1" lang="ja-JP" altLang="en-US"/>
            <a:t>緑丘</a:t>
          </a:r>
          <a:r>
            <a:rPr kumimoji="1" lang="en-US" altLang="en-US"/>
            <a:t>sss</a:t>
          </a:r>
          <a:endParaRPr kumimoji="1" lang="ja-JP" altLang="en-US"/>
        </a:p>
      </dgm:t>
    </dgm:pt>
    <dgm:pt modelId="{878E067E-4426-432B-A794-262BCC77E0F4}" type="par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14FFABCC-8716-4F06-9CB4-15901C786592}" type="sib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E31C809A-40C6-4B4B-B693-4D9578A87457}">
      <dgm:prSet phldrT="[テキスト]"/>
      <dgm:spPr>
        <a:solidFill>
          <a:srgbClr val="00B050"/>
        </a:solidFill>
      </dgm:spPr>
      <dgm:t>
        <a:bodyPr/>
        <a:lstStyle/>
        <a:p>
          <a:r>
            <a:rPr kumimoji="1" lang="ja-JP" altLang="en-US"/>
            <a:t>中津沖代</a:t>
          </a:r>
          <a:r>
            <a:rPr kumimoji="1" lang="en-US" altLang="en-US"/>
            <a:t>JSC</a:t>
          </a:r>
          <a:endParaRPr kumimoji="1" lang="ja-JP" altLang="en-US"/>
        </a:p>
      </dgm:t>
    </dgm:pt>
    <dgm:pt modelId="{CE860891-E230-4514-82D0-B86C85362458}" type="par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6F5A4FF4-236A-46F9-A062-DFAED2B75426}" type="sib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7F8597E7-8BD7-46A1-ADC3-620634491ECB}">
      <dgm:prSet phldrT="[テキスト]"/>
      <dgm:spPr>
        <a:solidFill>
          <a:srgbClr val="00B050"/>
        </a:solidFill>
      </dgm:spPr>
      <dgm:t>
        <a:bodyPr/>
        <a:lstStyle/>
        <a:p>
          <a:r>
            <a:rPr kumimoji="1" lang="ja-JP" altLang="en-US"/>
            <a:t>竹田直入</a:t>
          </a:r>
          <a:r>
            <a:rPr kumimoji="1" lang="en-US" altLang="en-US"/>
            <a:t>FC</a:t>
          </a:r>
          <a:endParaRPr kumimoji="1" lang="ja-JP" altLang="en-US"/>
        </a:p>
      </dgm:t>
    </dgm:pt>
    <dgm:pt modelId="{BDF2D639-95BD-4DF4-8B86-37F870E34403}" type="par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0E271CB0-3438-498C-9870-D59F38FBE379}" type="sib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4266890C-A406-410E-A43B-19BF5E081B80}" type="pres">
      <dgm:prSet presAssocID="{A3B0D664-5D91-400C-83B9-236F05019EE8}" presName="Name0" presStyleCnt="0">
        <dgm:presLayoutVars>
          <dgm:dir/>
          <dgm:resizeHandles val="exact"/>
        </dgm:presLayoutVars>
      </dgm:prSet>
      <dgm:spPr/>
    </dgm:pt>
    <dgm:pt modelId="{78B859C8-3FCE-453E-9380-3860AFA540E1}" type="pres">
      <dgm:prSet presAssocID="{852A5C72-1710-4239-9F6C-B8590A570C97}" presName="node" presStyleLbl="node1" presStyleIdx="0" presStyleCnt="3">
        <dgm:presLayoutVars>
          <dgm:bulletEnabled val="1"/>
        </dgm:presLayoutVars>
      </dgm:prSet>
      <dgm:spPr/>
    </dgm:pt>
    <dgm:pt modelId="{69855EE1-7970-45B2-B18B-93290352FC13}" type="pres">
      <dgm:prSet presAssocID="{14FFABCC-8716-4F06-9CB4-15901C786592}" presName="sibTrans" presStyleLbl="sibTrans2D1" presStyleIdx="0" presStyleCnt="3"/>
      <dgm:spPr/>
    </dgm:pt>
    <dgm:pt modelId="{A8F5216E-39A9-4C8B-B51D-A0BF15616FAF}" type="pres">
      <dgm:prSet presAssocID="{14FFABCC-8716-4F06-9CB4-15901C786592}" presName="connectorText" presStyleLbl="sibTrans2D1" presStyleIdx="0" presStyleCnt="3"/>
      <dgm:spPr/>
    </dgm:pt>
    <dgm:pt modelId="{187E4C69-465E-4E86-95E0-83E2DB0F916F}" type="pres">
      <dgm:prSet presAssocID="{E31C809A-40C6-4B4B-B693-4D9578A87457}" presName="node" presStyleLbl="node1" presStyleIdx="1" presStyleCnt="3">
        <dgm:presLayoutVars>
          <dgm:bulletEnabled val="1"/>
        </dgm:presLayoutVars>
      </dgm:prSet>
      <dgm:spPr/>
    </dgm:pt>
    <dgm:pt modelId="{9941F206-D9B2-43DF-A582-F6E5FBC1CFD6}" type="pres">
      <dgm:prSet presAssocID="{6F5A4FF4-236A-46F9-A062-DFAED2B75426}" presName="sibTrans" presStyleLbl="sibTrans2D1" presStyleIdx="1" presStyleCnt="3"/>
      <dgm:spPr/>
    </dgm:pt>
    <dgm:pt modelId="{319884A7-81A2-464C-8194-BA8DD8782FEA}" type="pres">
      <dgm:prSet presAssocID="{6F5A4FF4-236A-46F9-A062-DFAED2B75426}" presName="connectorText" presStyleLbl="sibTrans2D1" presStyleIdx="1" presStyleCnt="3"/>
      <dgm:spPr/>
    </dgm:pt>
    <dgm:pt modelId="{18F3BAD1-39C5-4122-9605-E12C52CE2488}" type="pres">
      <dgm:prSet presAssocID="{7F8597E7-8BD7-46A1-ADC3-620634491ECB}" presName="node" presStyleLbl="node1" presStyleIdx="2" presStyleCnt="3">
        <dgm:presLayoutVars>
          <dgm:bulletEnabled val="1"/>
        </dgm:presLayoutVars>
      </dgm:prSet>
      <dgm:spPr/>
    </dgm:pt>
    <dgm:pt modelId="{0DB83103-664D-47DC-9612-C0E3295E4DF5}" type="pres">
      <dgm:prSet presAssocID="{0E271CB0-3438-498C-9870-D59F38FBE379}" presName="sibTrans" presStyleLbl="sibTrans2D1" presStyleIdx="2" presStyleCnt="3"/>
      <dgm:spPr/>
    </dgm:pt>
    <dgm:pt modelId="{8FE31175-6DF8-4C91-A395-752187494392}" type="pres">
      <dgm:prSet presAssocID="{0E271CB0-3438-498C-9870-D59F38FBE379}" presName="connectorText" presStyleLbl="sibTrans2D1" presStyleIdx="2" presStyleCnt="3"/>
      <dgm:spPr/>
    </dgm:pt>
  </dgm:ptLst>
  <dgm:cxnLst>
    <dgm:cxn modelId="{CB972B1E-0646-4419-8E59-80B5AC1F8032}" srcId="{A3B0D664-5D91-400C-83B9-236F05019EE8}" destId="{852A5C72-1710-4239-9F6C-B8590A570C97}" srcOrd="0" destOrd="0" parTransId="{878E067E-4426-432B-A794-262BCC77E0F4}" sibTransId="{14FFABCC-8716-4F06-9CB4-15901C786592}"/>
    <dgm:cxn modelId="{EDF34424-7EB1-42BC-BC37-B4D652D89FA8}" type="presOf" srcId="{852A5C72-1710-4239-9F6C-B8590A570C97}" destId="{78B859C8-3FCE-453E-9380-3860AFA540E1}" srcOrd="0" destOrd="0" presId="urn:microsoft.com/office/officeart/2005/8/layout/cycle7"/>
    <dgm:cxn modelId="{BC7B9E33-994B-4494-A0C0-07A98A9AD68A}" type="presOf" srcId="{0E271CB0-3438-498C-9870-D59F38FBE379}" destId="{0DB83103-664D-47DC-9612-C0E3295E4DF5}" srcOrd="0" destOrd="0" presId="urn:microsoft.com/office/officeart/2005/8/layout/cycle7"/>
    <dgm:cxn modelId="{C90D4264-6D35-4D01-8513-05F43D450617}" type="presOf" srcId="{14FFABCC-8716-4F06-9CB4-15901C786592}" destId="{69855EE1-7970-45B2-B18B-93290352FC13}" srcOrd="0" destOrd="0" presId="urn:microsoft.com/office/officeart/2005/8/layout/cycle7"/>
    <dgm:cxn modelId="{38CCCD48-A68E-4733-995B-170A83CFA0F9}" type="presOf" srcId="{A3B0D664-5D91-400C-83B9-236F05019EE8}" destId="{4266890C-A406-410E-A43B-19BF5E081B80}" srcOrd="0" destOrd="0" presId="urn:microsoft.com/office/officeart/2005/8/layout/cycle7"/>
    <dgm:cxn modelId="{59469F74-579B-498F-A651-93DFE8E67468}" srcId="{A3B0D664-5D91-400C-83B9-236F05019EE8}" destId="{E31C809A-40C6-4B4B-B693-4D9578A87457}" srcOrd="1" destOrd="0" parTransId="{CE860891-E230-4514-82D0-B86C85362458}" sibTransId="{6F5A4FF4-236A-46F9-A062-DFAED2B75426}"/>
    <dgm:cxn modelId="{76F64C89-6510-4600-B2EC-19F4A97B1840}" srcId="{A3B0D664-5D91-400C-83B9-236F05019EE8}" destId="{7F8597E7-8BD7-46A1-ADC3-620634491ECB}" srcOrd="2" destOrd="0" parTransId="{BDF2D639-95BD-4DF4-8B86-37F870E34403}" sibTransId="{0E271CB0-3438-498C-9870-D59F38FBE379}"/>
    <dgm:cxn modelId="{0B8D98B4-6C2B-4B2C-8400-83506819F1F1}" type="presOf" srcId="{7F8597E7-8BD7-46A1-ADC3-620634491ECB}" destId="{18F3BAD1-39C5-4122-9605-E12C52CE2488}" srcOrd="0" destOrd="0" presId="urn:microsoft.com/office/officeart/2005/8/layout/cycle7"/>
    <dgm:cxn modelId="{A6896AC1-F3D1-46AB-9F24-D0FFBD825545}" type="presOf" srcId="{6F5A4FF4-236A-46F9-A062-DFAED2B75426}" destId="{319884A7-81A2-464C-8194-BA8DD8782FEA}" srcOrd="1" destOrd="0" presId="urn:microsoft.com/office/officeart/2005/8/layout/cycle7"/>
    <dgm:cxn modelId="{987F99C8-F756-4E61-B863-DF5C11FF7C3F}" type="presOf" srcId="{6F5A4FF4-236A-46F9-A062-DFAED2B75426}" destId="{9941F206-D9B2-43DF-A582-F6E5FBC1CFD6}" srcOrd="0" destOrd="0" presId="urn:microsoft.com/office/officeart/2005/8/layout/cycle7"/>
    <dgm:cxn modelId="{E5322AC9-5C75-48F6-A1DD-8B885159FD18}" type="presOf" srcId="{14FFABCC-8716-4F06-9CB4-15901C786592}" destId="{A8F5216E-39A9-4C8B-B51D-A0BF15616FAF}" srcOrd="1" destOrd="0" presId="urn:microsoft.com/office/officeart/2005/8/layout/cycle7"/>
    <dgm:cxn modelId="{AE9EF2E2-C7F0-46A2-A4FC-5033A27DD1E7}" type="presOf" srcId="{E31C809A-40C6-4B4B-B693-4D9578A87457}" destId="{187E4C69-465E-4E86-95E0-83E2DB0F916F}" srcOrd="0" destOrd="0" presId="urn:microsoft.com/office/officeart/2005/8/layout/cycle7"/>
    <dgm:cxn modelId="{671106FA-763F-4688-A8BD-A29A7EBA6962}" type="presOf" srcId="{0E271CB0-3438-498C-9870-D59F38FBE379}" destId="{8FE31175-6DF8-4C91-A395-752187494392}" srcOrd="1" destOrd="0" presId="urn:microsoft.com/office/officeart/2005/8/layout/cycle7"/>
    <dgm:cxn modelId="{0B29A042-2530-44BF-A477-6A4F7AF87557}" type="presParOf" srcId="{4266890C-A406-410E-A43B-19BF5E081B80}" destId="{78B859C8-3FCE-453E-9380-3860AFA540E1}" srcOrd="0" destOrd="0" presId="urn:microsoft.com/office/officeart/2005/8/layout/cycle7"/>
    <dgm:cxn modelId="{E1C51EFB-121C-4CA3-A64A-15D725CE7274}" type="presParOf" srcId="{4266890C-A406-410E-A43B-19BF5E081B80}" destId="{69855EE1-7970-45B2-B18B-93290352FC13}" srcOrd="1" destOrd="0" presId="urn:microsoft.com/office/officeart/2005/8/layout/cycle7"/>
    <dgm:cxn modelId="{15F07EE8-445F-42C3-AF17-E6B9E39BFEFB}" type="presParOf" srcId="{69855EE1-7970-45B2-B18B-93290352FC13}" destId="{A8F5216E-39A9-4C8B-B51D-A0BF15616FAF}" srcOrd="0" destOrd="0" presId="urn:microsoft.com/office/officeart/2005/8/layout/cycle7"/>
    <dgm:cxn modelId="{2AF7E48E-12F5-467C-85F8-32CE46F81101}" type="presParOf" srcId="{4266890C-A406-410E-A43B-19BF5E081B80}" destId="{187E4C69-465E-4E86-95E0-83E2DB0F916F}" srcOrd="2" destOrd="0" presId="urn:microsoft.com/office/officeart/2005/8/layout/cycle7"/>
    <dgm:cxn modelId="{AACC44CC-1F07-400F-BED7-E5C67C0CDCD5}" type="presParOf" srcId="{4266890C-A406-410E-A43B-19BF5E081B80}" destId="{9941F206-D9B2-43DF-A582-F6E5FBC1CFD6}" srcOrd="3" destOrd="0" presId="urn:microsoft.com/office/officeart/2005/8/layout/cycle7"/>
    <dgm:cxn modelId="{13D0B443-7177-49C8-A2AF-F0B41D8C192D}" type="presParOf" srcId="{9941F206-D9B2-43DF-A582-F6E5FBC1CFD6}" destId="{319884A7-81A2-464C-8194-BA8DD8782FEA}" srcOrd="0" destOrd="0" presId="urn:microsoft.com/office/officeart/2005/8/layout/cycle7"/>
    <dgm:cxn modelId="{A6802A13-4DD1-47EC-9E04-5D1A0C239EAC}" type="presParOf" srcId="{4266890C-A406-410E-A43B-19BF5E081B80}" destId="{18F3BAD1-39C5-4122-9605-E12C52CE2488}" srcOrd="4" destOrd="0" presId="urn:microsoft.com/office/officeart/2005/8/layout/cycle7"/>
    <dgm:cxn modelId="{D62F85B3-9BD0-46B3-B1A4-FE71CF562BC3}" type="presParOf" srcId="{4266890C-A406-410E-A43B-19BF5E081B80}" destId="{0DB83103-664D-47DC-9612-C0E3295E4DF5}" srcOrd="5" destOrd="0" presId="urn:microsoft.com/office/officeart/2005/8/layout/cycle7"/>
    <dgm:cxn modelId="{A90D65D3-426B-4E0F-84DA-773A46549B67}" type="presParOf" srcId="{0DB83103-664D-47DC-9612-C0E3295E4DF5}" destId="{8FE31175-6DF8-4C91-A395-752187494392}" srcOrd="0" destOrd="0" presId="urn:microsoft.com/office/officeart/2005/8/layout/cycle7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A3B0D664-5D91-400C-83B9-236F05019EE8}" type="doc">
      <dgm:prSet loTypeId="urn:microsoft.com/office/officeart/2005/8/layout/cycle7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52A5C72-1710-4239-9F6C-B8590A570C97}">
      <dgm:prSet phldrT="[テキスト]"/>
      <dgm:spPr>
        <a:solidFill>
          <a:srgbClr val="7030A0"/>
        </a:solidFill>
      </dgm:spPr>
      <dgm:t>
        <a:bodyPr/>
        <a:lstStyle/>
        <a:p>
          <a:r>
            <a:rPr kumimoji="1" lang="ja-JP" altLang="en-US"/>
            <a:t>鶴見ジュニアサッカークラブ</a:t>
          </a:r>
        </a:p>
      </dgm:t>
    </dgm:pt>
    <dgm:pt modelId="{878E067E-4426-432B-A794-262BCC77E0F4}" type="par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14FFABCC-8716-4F06-9CB4-15901C786592}" type="sib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65F8E3E3-71ED-4393-A885-03794D95DA17}">
      <dgm:prSet phldrT="[テキスト]"/>
      <dgm:spPr>
        <a:solidFill>
          <a:srgbClr val="7030A0"/>
        </a:solidFill>
      </dgm:spPr>
      <dgm:t>
        <a:bodyPr/>
        <a:lstStyle/>
        <a:p>
          <a:r>
            <a:rPr kumimoji="1" lang="ja-JP" altLang="en-US"/>
            <a:t>中津豊南</a:t>
          </a:r>
          <a:r>
            <a:rPr kumimoji="1" lang="en-US" altLang="en-US"/>
            <a:t>FC</a:t>
          </a:r>
          <a:endParaRPr kumimoji="1" lang="ja-JP" altLang="en-US"/>
        </a:p>
      </dgm:t>
    </dgm:pt>
    <dgm:pt modelId="{829B04FF-2F77-49A4-AC3E-EDCC2BC8F13A}" type="sibTrans" cxnId="{678659D9-3277-4A02-B958-5FE699EDBB1B}">
      <dgm:prSet/>
      <dgm:spPr/>
      <dgm:t>
        <a:bodyPr/>
        <a:lstStyle/>
        <a:p>
          <a:endParaRPr kumimoji="1" lang="ja-JP" altLang="en-US"/>
        </a:p>
      </dgm:t>
    </dgm:pt>
    <dgm:pt modelId="{239B7F53-9A1E-436A-850F-9808A9CFFB4F}" type="parTrans" cxnId="{678659D9-3277-4A02-B958-5FE699EDBB1B}">
      <dgm:prSet/>
      <dgm:spPr/>
      <dgm:t>
        <a:bodyPr/>
        <a:lstStyle/>
        <a:p>
          <a:endParaRPr kumimoji="1" lang="ja-JP" altLang="en-US"/>
        </a:p>
      </dgm:t>
    </dgm:pt>
    <dgm:pt modelId="{7F8597E7-8BD7-46A1-ADC3-620634491ECB}">
      <dgm:prSet phldrT="[テキスト]"/>
      <dgm:spPr>
        <a:solidFill>
          <a:srgbClr val="7030A0"/>
        </a:solidFill>
      </dgm:spPr>
      <dgm:t>
        <a:bodyPr/>
        <a:lstStyle/>
        <a:p>
          <a:r>
            <a:rPr kumimoji="1" lang="ja-JP" altLang="en-US"/>
            <a:t>鶴崎</a:t>
          </a:r>
          <a:r>
            <a:rPr kumimoji="1" lang="en-US" altLang="en-US"/>
            <a:t>SSS</a:t>
          </a:r>
          <a:endParaRPr kumimoji="1" lang="ja-JP" altLang="en-US"/>
        </a:p>
      </dgm:t>
    </dgm:pt>
    <dgm:pt modelId="{0E271CB0-3438-498C-9870-D59F38FBE379}" type="sib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BDF2D639-95BD-4DF4-8B86-37F870E34403}" type="par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4266890C-A406-410E-A43B-19BF5E081B80}" type="pres">
      <dgm:prSet presAssocID="{A3B0D664-5D91-400C-83B9-236F05019EE8}" presName="Name0" presStyleCnt="0">
        <dgm:presLayoutVars>
          <dgm:dir/>
          <dgm:resizeHandles val="exact"/>
        </dgm:presLayoutVars>
      </dgm:prSet>
      <dgm:spPr/>
    </dgm:pt>
    <dgm:pt modelId="{78B859C8-3FCE-453E-9380-3860AFA540E1}" type="pres">
      <dgm:prSet presAssocID="{852A5C72-1710-4239-9F6C-B8590A570C97}" presName="node" presStyleLbl="node1" presStyleIdx="0" presStyleCnt="3">
        <dgm:presLayoutVars>
          <dgm:bulletEnabled val="1"/>
        </dgm:presLayoutVars>
      </dgm:prSet>
      <dgm:spPr/>
    </dgm:pt>
    <dgm:pt modelId="{69855EE1-7970-45B2-B18B-93290352FC13}" type="pres">
      <dgm:prSet presAssocID="{14FFABCC-8716-4F06-9CB4-15901C786592}" presName="sibTrans" presStyleLbl="sibTrans2D1" presStyleIdx="0" presStyleCnt="3"/>
      <dgm:spPr/>
    </dgm:pt>
    <dgm:pt modelId="{A8F5216E-39A9-4C8B-B51D-A0BF15616FAF}" type="pres">
      <dgm:prSet presAssocID="{14FFABCC-8716-4F06-9CB4-15901C786592}" presName="connectorText" presStyleLbl="sibTrans2D1" presStyleIdx="0" presStyleCnt="3"/>
      <dgm:spPr/>
    </dgm:pt>
    <dgm:pt modelId="{9B59DA8D-3C17-46D1-8600-214B7351BB08}" type="pres">
      <dgm:prSet presAssocID="{65F8E3E3-71ED-4393-A885-03794D95DA17}" presName="node" presStyleLbl="node1" presStyleIdx="1" presStyleCnt="3">
        <dgm:presLayoutVars>
          <dgm:bulletEnabled val="1"/>
        </dgm:presLayoutVars>
      </dgm:prSet>
      <dgm:spPr/>
    </dgm:pt>
    <dgm:pt modelId="{1B58657E-0F9D-4F67-85D7-2C0871855E6E}" type="pres">
      <dgm:prSet presAssocID="{829B04FF-2F77-49A4-AC3E-EDCC2BC8F13A}" presName="sibTrans" presStyleLbl="sibTrans2D1" presStyleIdx="1" presStyleCnt="3"/>
      <dgm:spPr/>
    </dgm:pt>
    <dgm:pt modelId="{E9CF41D7-20CD-45D9-A63B-7E2B969EA03B}" type="pres">
      <dgm:prSet presAssocID="{829B04FF-2F77-49A4-AC3E-EDCC2BC8F13A}" presName="connectorText" presStyleLbl="sibTrans2D1" presStyleIdx="1" presStyleCnt="3"/>
      <dgm:spPr/>
    </dgm:pt>
    <dgm:pt modelId="{18F3BAD1-39C5-4122-9605-E12C52CE2488}" type="pres">
      <dgm:prSet presAssocID="{7F8597E7-8BD7-46A1-ADC3-620634491ECB}" presName="node" presStyleLbl="node1" presStyleIdx="2" presStyleCnt="3">
        <dgm:presLayoutVars>
          <dgm:bulletEnabled val="1"/>
        </dgm:presLayoutVars>
      </dgm:prSet>
      <dgm:spPr/>
    </dgm:pt>
    <dgm:pt modelId="{0DB83103-664D-47DC-9612-C0E3295E4DF5}" type="pres">
      <dgm:prSet presAssocID="{0E271CB0-3438-498C-9870-D59F38FBE379}" presName="sibTrans" presStyleLbl="sibTrans2D1" presStyleIdx="2" presStyleCnt="3"/>
      <dgm:spPr/>
    </dgm:pt>
    <dgm:pt modelId="{8FE31175-6DF8-4C91-A395-752187494392}" type="pres">
      <dgm:prSet presAssocID="{0E271CB0-3438-498C-9870-D59F38FBE379}" presName="connectorText" presStyleLbl="sibTrans2D1" presStyleIdx="2" presStyleCnt="3"/>
      <dgm:spPr/>
    </dgm:pt>
  </dgm:ptLst>
  <dgm:cxnLst>
    <dgm:cxn modelId="{CB972B1E-0646-4419-8E59-80B5AC1F8032}" srcId="{A3B0D664-5D91-400C-83B9-236F05019EE8}" destId="{852A5C72-1710-4239-9F6C-B8590A570C97}" srcOrd="0" destOrd="0" parTransId="{878E067E-4426-432B-A794-262BCC77E0F4}" sibTransId="{14FFABCC-8716-4F06-9CB4-15901C786592}"/>
    <dgm:cxn modelId="{EDF34424-7EB1-42BC-BC37-B4D652D89FA8}" type="presOf" srcId="{852A5C72-1710-4239-9F6C-B8590A570C97}" destId="{78B859C8-3FCE-453E-9380-3860AFA540E1}" srcOrd="0" destOrd="0" presId="urn:microsoft.com/office/officeart/2005/8/layout/cycle7"/>
    <dgm:cxn modelId="{BC7B9E33-994B-4494-A0C0-07A98A9AD68A}" type="presOf" srcId="{0E271CB0-3438-498C-9870-D59F38FBE379}" destId="{0DB83103-664D-47DC-9612-C0E3295E4DF5}" srcOrd="0" destOrd="0" presId="urn:microsoft.com/office/officeart/2005/8/layout/cycle7"/>
    <dgm:cxn modelId="{C90D4264-6D35-4D01-8513-05F43D450617}" type="presOf" srcId="{14FFABCC-8716-4F06-9CB4-15901C786592}" destId="{69855EE1-7970-45B2-B18B-93290352FC13}" srcOrd="0" destOrd="0" presId="urn:microsoft.com/office/officeart/2005/8/layout/cycle7"/>
    <dgm:cxn modelId="{38CCCD48-A68E-4733-995B-170A83CFA0F9}" type="presOf" srcId="{A3B0D664-5D91-400C-83B9-236F05019EE8}" destId="{4266890C-A406-410E-A43B-19BF5E081B80}" srcOrd="0" destOrd="0" presId="urn:microsoft.com/office/officeart/2005/8/layout/cycle7"/>
    <dgm:cxn modelId="{6D24AE85-382E-4562-BB49-364E571C516F}" type="presOf" srcId="{829B04FF-2F77-49A4-AC3E-EDCC2BC8F13A}" destId="{E9CF41D7-20CD-45D9-A63B-7E2B969EA03B}" srcOrd="1" destOrd="0" presId="urn:microsoft.com/office/officeart/2005/8/layout/cycle7"/>
    <dgm:cxn modelId="{76F64C89-6510-4600-B2EC-19F4A97B1840}" srcId="{A3B0D664-5D91-400C-83B9-236F05019EE8}" destId="{7F8597E7-8BD7-46A1-ADC3-620634491ECB}" srcOrd="2" destOrd="0" parTransId="{BDF2D639-95BD-4DF4-8B86-37F870E34403}" sibTransId="{0E271CB0-3438-498C-9870-D59F38FBE379}"/>
    <dgm:cxn modelId="{6668AAAB-A0E5-4A70-AB83-E55D1F24B72C}" type="presOf" srcId="{829B04FF-2F77-49A4-AC3E-EDCC2BC8F13A}" destId="{1B58657E-0F9D-4F67-85D7-2C0871855E6E}" srcOrd="0" destOrd="0" presId="urn:microsoft.com/office/officeart/2005/8/layout/cycle7"/>
    <dgm:cxn modelId="{0B8D98B4-6C2B-4B2C-8400-83506819F1F1}" type="presOf" srcId="{7F8597E7-8BD7-46A1-ADC3-620634491ECB}" destId="{18F3BAD1-39C5-4122-9605-E12C52CE2488}" srcOrd="0" destOrd="0" presId="urn:microsoft.com/office/officeart/2005/8/layout/cycle7"/>
    <dgm:cxn modelId="{E5322AC9-5C75-48F6-A1DD-8B885159FD18}" type="presOf" srcId="{14FFABCC-8716-4F06-9CB4-15901C786592}" destId="{A8F5216E-39A9-4C8B-B51D-A0BF15616FAF}" srcOrd="1" destOrd="0" presId="urn:microsoft.com/office/officeart/2005/8/layout/cycle7"/>
    <dgm:cxn modelId="{678659D9-3277-4A02-B958-5FE699EDBB1B}" srcId="{A3B0D664-5D91-400C-83B9-236F05019EE8}" destId="{65F8E3E3-71ED-4393-A885-03794D95DA17}" srcOrd="1" destOrd="0" parTransId="{239B7F53-9A1E-436A-850F-9808A9CFFB4F}" sibTransId="{829B04FF-2F77-49A4-AC3E-EDCC2BC8F13A}"/>
    <dgm:cxn modelId="{8E7638F3-DA62-44F0-A32C-282D40538919}" type="presOf" srcId="{65F8E3E3-71ED-4393-A885-03794D95DA17}" destId="{9B59DA8D-3C17-46D1-8600-214B7351BB08}" srcOrd="0" destOrd="0" presId="urn:microsoft.com/office/officeart/2005/8/layout/cycle7"/>
    <dgm:cxn modelId="{671106FA-763F-4688-A8BD-A29A7EBA6962}" type="presOf" srcId="{0E271CB0-3438-498C-9870-D59F38FBE379}" destId="{8FE31175-6DF8-4C91-A395-752187494392}" srcOrd="1" destOrd="0" presId="urn:microsoft.com/office/officeart/2005/8/layout/cycle7"/>
    <dgm:cxn modelId="{0B29A042-2530-44BF-A477-6A4F7AF87557}" type="presParOf" srcId="{4266890C-A406-410E-A43B-19BF5E081B80}" destId="{78B859C8-3FCE-453E-9380-3860AFA540E1}" srcOrd="0" destOrd="0" presId="urn:microsoft.com/office/officeart/2005/8/layout/cycle7"/>
    <dgm:cxn modelId="{E1C51EFB-121C-4CA3-A64A-15D725CE7274}" type="presParOf" srcId="{4266890C-A406-410E-A43B-19BF5E081B80}" destId="{69855EE1-7970-45B2-B18B-93290352FC13}" srcOrd="1" destOrd="0" presId="urn:microsoft.com/office/officeart/2005/8/layout/cycle7"/>
    <dgm:cxn modelId="{15F07EE8-445F-42C3-AF17-E6B9E39BFEFB}" type="presParOf" srcId="{69855EE1-7970-45B2-B18B-93290352FC13}" destId="{A8F5216E-39A9-4C8B-B51D-A0BF15616FAF}" srcOrd="0" destOrd="0" presId="urn:microsoft.com/office/officeart/2005/8/layout/cycle7"/>
    <dgm:cxn modelId="{4916AADB-21D9-4387-9118-9C8F09F3C5E8}" type="presParOf" srcId="{4266890C-A406-410E-A43B-19BF5E081B80}" destId="{9B59DA8D-3C17-46D1-8600-214B7351BB08}" srcOrd="2" destOrd="0" presId="urn:microsoft.com/office/officeart/2005/8/layout/cycle7"/>
    <dgm:cxn modelId="{A300F811-DDE4-46D2-A8CA-9F41F707557C}" type="presParOf" srcId="{4266890C-A406-410E-A43B-19BF5E081B80}" destId="{1B58657E-0F9D-4F67-85D7-2C0871855E6E}" srcOrd="3" destOrd="0" presId="urn:microsoft.com/office/officeart/2005/8/layout/cycle7"/>
    <dgm:cxn modelId="{F9F63276-D563-4AAB-A6A4-4EF4844B9003}" type="presParOf" srcId="{1B58657E-0F9D-4F67-85D7-2C0871855E6E}" destId="{E9CF41D7-20CD-45D9-A63B-7E2B969EA03B}" srcOrd="0" destOrd="0" presId="urn:microsoft.com/office/officeart/2005/8/layout/cycle7"/>
    <dgm:cxn modelId="{A6802A13-4DD1-47EC-9E04-5D1A0C239EAC}" type="presParOf" srcId="{4266890C-A406-410E-A43B-19BF5E081B80}" destId="{18F3BAD1-39C5-4122-9605-E12C52CE2488}" srcOrd="4" destOrd="0" presId="urn:microsoft.com/office/officeart/2005/8/layout/cycle7"/>
    <dgm:cxn modelId="{D62F85B3-9BD0-46B3-B1A4-FE71CF562BC3}" type="presParOf" srcId="{4266890C-A406-410E-A43B-19BF5E081B80}" destId="{0DB83103-664D-47DC-9612-C0E3295E4DF5}" srcOrd="5" destOrd="0" presId="urn:microsoft.com/office/officeart/2005/8/layout/cycle7"/>
    <dgm:cxn modelId="{A90D65D3-426B-4E0F-84DA-773A46549B67}" type="presParOf" srcId="{0DB83103-664D-47DC-9612-C0E3295E4DF5}" destId="{8FE31175-6DF8-4C91-A395-752187494392}" srcOrd="0" destOrd="0" presId="urn:microsoft.com/office/officeart/2005/8/layout/cycle7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A3B0D664-5D91-400C-83B9-236F05019EE8}" type="doc">
      <dgm:prSet loTypeId="urn:microsoft.com/office/officeart/2005/8/layout/cycle7" loCatId="cycle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kumimoji="1" lang="ja-JP" altLang="en-US"/>
        </a:p>
      </dgm:t>
    </dgm:pt>
    <dgm:pt modelId="{852A5C72-1710-4239-9F6C-B8590A570C97}">
      <dgm:prSet phldrT="[テキスト]"/>
      <dgm:spPr>
        <a:solidFill>
          <a:srgbClr val="C00000"/>
        </a:solidFill>
      </dgm:spPr>
      <dgm:t>
        <a:bodyPr/>
        <a:lstStyle/>
        <a:p>
          <a:r>
            <a:rPr kumimoji="1" lang="ja-JP" altLang="en-US"/>
            <a:t>ＦＣ．リーベル</a:t>
          </a:r>
        </a:p>
      </dgm:t>
    </dgm:pt>
    <dgm:pt modelId="{878E067E-4426-432B-A794-262BCC77E0F4}" type="par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14FFABCC-8716-4F06-9CB4-15901C786592}" type="sibTrans" cxnId="{CB972B1E-0646-4419-8E59-80B5AC1F8032}">
      <dgm:prSet/>
      <dgm:spPr/>
      <dgm:t>
        <a:bodyPr/>
        <a:lstStyle/>
        <a:p>
          <a:endParaRPr kumimoji="1" lang="ja-JP" altLang="en-US"/>
        </a:p>
      </dgm:t>
    </dgm:pt>
    <dgm:pt modelId="{E31C809A-40C6-4B4B-B693-4D9578A87457}">
      <dgm:prSet phldrT="[テキスト]"/>
      <dgm:spPr>
        <a:solidFill>
          <a:srgbClr val="C00000"/>
        </a:solidFill>
      </dgm:spPr>
      <dgm:t>
        <a:bodyPr/>
        <a:lstStyle/>
        <a:p>
          <a:r>
            <a:rPr kumimoji="1" lang="ja-JP" altLang="en-US"/>
            <a:t>横瀬西</a:t>
          </a:r>
          <a:r>
            <a:rPr kumimoji="1" lang="en-US" altLang="en-US"/>
            <a:t>FC.RosaClaro</a:t>
          </a:r>
          <a:endParaRPr kumimoji="1" lang="ja-JP" altLang="en-US"/>
        </a:p>
      </dgm:t>
    </dgm:pt>
    <dgm:pt modelId="{CE860891-E230-4514-82D0-B86C85362458}" type="par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6F5A4FF4-236A-46F9-A062-DFAED2B75426}" type="sibTrans" cxnId="{59469F74-579B-498F-A651-93DFE8E67468}">
      <dgm:prSet/>
      <dgm:spPr/>
      <dgm:t>
        <a:bodyPr/>
        <a:lstStyle/>
        <a:p>
          <a:endParaRPr kumimoji="1" lang="ja-JP" altLang="en-US"/>
        </a:p>
      </dgm:t>
    </dgm:pt>
    <dgm:pt modelId="{7F8597E7-8BD7-46A1-ADC3-620634491ECB}">
      <dgm:prSet phldrT="[テキスト]"/>
      <dgm:spPr>
        <a:solidFill>
          <a:srgbClr val="C00000"/>
        </a:solidFill>
      </dgm:spPr>
      <dgm:t>
        <a:bodyPr/>
        <a:lstStyle/>
        <a:p>
          <a:r>
            <a:rPr kumimoji="1" lang="ja-JP" altLang="en-US"/>
            <a:t>日田玖珠女子トレセン</a:t>
          </a:r>
        </a:p>
      </dgm:t>
    </dgm:pt>
    <dgm:pt modelId="{BDF2D639-95BD-4DF4-8B86-37F870E34403}" type="par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0E271CB0-3438-498C-9870-D59F38FBE379}" type="sibTrans" cxnId="{76F64C89-6510-4600-B2EC-19F4A97B1840}">
      <dgm:prSet/>
      <dgm:spPr/>
      <dgm:t>
        <a:bodyPr/>
        <a:lstStyle/>
        <a:p>
          <a:endParaRPr kumimoji="1" lang="ja-JP" altLang="en-US"/>
        </a:p>
      </dgm:t>
    </dgm:pt>
    <dgm:pt modelId="{4266890C-A406-410E-A43B-19BF5E081B80}" type="pres">
      <dgm:prSet presAssocID="{A3B0D664-5D91-400C-83B9-236F05019EE8}" presName="Name0" presStyleCnt="0">
        <dgm:presLayoutVars>
          <dgm:dir/>
          <dgm:resizeHandles val="exact"/>
        </dgm:presLayoutVars>
      </dgm:prSet>
      <dgm:spPr/>
    </dgm:pt>
    <dgm:pt modelId="{78B859C8-3FCE-453E-9380-3860AFA540E1}" type="pres">
      <dgm:prSet presAssocID="{852A5C72-1710-4239-9F6C-B8590A570C97}" presName="node" presStyleLbl="node1" presStyleIdx="0" presStyleCnt="3">
        <dgm:presLayoutVars>
          <dgm:bulletEnabled val="1"/>
        </dgm:presLayoutVars>
      </dgm:prSet>
      <dgm:spPr/>
    </dgm:pt>
    <dgm:pt modelId="{69855EE1-7970-45B2-B18B-93290352FC13}" type="pres">
      <dgm:prSet presAssocID="{14FFABCC-8716-4F06-9CB4-15901C786592}" presName="sibTrans" presStyleLbl="sibTrans2D1" presStyleIdx="0" presStyleCnt="3"/>
      <dgm:spPr/>
    </dgm:pt>
    <dgm:pt modelId="{A8F5216E-39A9-4C8B-B51D-A0BF15616FAF}" type="pres">
      <dgm:prSet presAssocID="{14FFABCC-8716-4F06-9CB4-15901C786592}" presName="connectorText" presStyleLbl="sibTrans2D1" presStyleIdx="0" presStyleCnt="3"/>
      <dgm:spPr/>
    </dgm:pt>
    <dgm:pt modelId="{187E4C69-465E-4E86-95E0-83E2DB0F916F}" type="pres">
      <dgm:prSet presAssocID="{E31C809A-40C6-4B4B-B693-4D9578A87457}" presName="node" presStyleLbl="node1" presStyleIdx="1" presStyleCnt="3">
        <dgm:presLayoutVars>
          <dgm:bulletEnabled val="1"/>
        </dgm:presLayoutVars>
      </dgm:prSet>
      <dgm:spPr/>
    </dgm:pt>
    <dgm:pt modelId="{9941F206-D9B2-43DF-A582-F6E5FBC1CFD6}" type="pres">
      <dgm:prSet presAssocID="{6F5A4FF4-236A-46F9-A062-DFAED2B75426}" presName="sibTrans" presStyleLbl="sibTrans2D1" presStyleIdx="1" presStyleCnt="3"/>
      <dgm:spPr/>
    </dgm:pt>
    <dgm:pt modelId="{319884A7-81A2-464C-8194-BA8DD8782FEA}" type="pres">
      <dgm:prSet presAssocID="{6F5A4FF4-236A-46F9-A062-DFAED2B75426}" presName="connectorText" presStyleLbl="sibTrans2D1" presStyleIdx="1" presStyleCnt="3"/>
      <dgm:spPr/>
    </dgm:pt>
    <dgm:pt modelId="{18F3BAD1-39C5-4122-9605-E12C52CE2488}" type="pres">
      <dgm:prSet presAssocID="{7F8597E7-8BD7-46A1-ADC3-620634491ECB}" presName="node" presStyleLbl="node1" presStyleIdx="2" presStyleCnt="3">
        <dgm:presLayoutVars>
          <dgm:bulletEnabled val="1"/>
        </dgm:presLayoutVars>
      </dgm:prSet>
      <dgm:spPr/>
    </dgm:pt>
    <dgm:pt modelId="{0DB83103-664D-47DC-9612-C0E3295E4DF5}" type="pres">
      <dgm:prSet presAssocID="{0E271CB0-3438-498C-9870-D59F38FBE379}" presName="sibTrans" presStyleLbl="sibTrans2D1" presStyleIdx="2" presStyleCnt="3"/>
      <dgm:spPr/>
    </dgm:pt>
    <dgm:pt modelId="{8FE31175-6DF8-4C91-A395-752187494392}" type="pres">
      <dgm:prSet presAssocID="{0E271CB0-3438-498C-9870-D59F38FBE379}" presName="connectorText" presStyleLbl="sibTrans2D1" presStyleIdx="2" presStyleCnt="3"/>
      <dgm:spPr/>
    </dgm:pt>
  </dgm:ptLst>
  <dgm:cxnLst>
    <dgm:cxn modelId="{CB972B1E-0646-4419-8E59-80B5AC1F8032}" srcId="{A3B0D664-5D91-400C-83B9-236F05019EE8}" destId="{852A5C72-1710-4239-9F6C-B8590A570C97}" srcOrd="0" destOrd="0" parTransId="{878E067E-4426-432B-A794-262BCC77E0F4}" sibTransId="{14FFABCC-8716-4F06-9CB4-15901C786592}"/>
    <dgm:cxn modelId="{EDF34424-7EB1-42BC-BC37-B4D652D89FA8}" type="presOf" srcId="{852A5C72-1710-4239-9F6C-B8590A570C97}" destId="{78B859C8-3FCE-453E-9380-3860AFA540E1}" srcOrd="0" destOrd="0" presId="urn:microsoft.com/office/officeart/2005/8/layout/cycle7"/>
    <dgm:cxn modelId="{BC7B9E33-994B-4494-A0C0-07A98A9AD68A}" type="presOf" srcId="{0E271CB0-3438-498C-9870-D59F38FBE379}" destId="{0DB83103-664D-47DC-9612-C0E3295E4DF5}" srcOrd="0" destOrd="0" presId="urn:microsoft.com/office/officeart/2005/8/layout/cycle7"/>
    <dgm:cxn modelId="{C90D4264-6D35-4D01-8513-05F43D450617}" type="presOf" srcId="{14FFABCC-8716-4F06-9CB4-15901C786592}" destId="{69855EE1-7970-45B2-B18B-93290352FC13}" srcOrd="0" destOrd="0" presId="urn:microsoft.com/office/officeart/2005/8/layout/cycle7"/>
    <dgm:cxn modelId="{38CCCD48-A68E-4733-995B-170A83CFA0F9}" type="presOf" srcId="{A3B0D664-5D91-400C-83B9-236F05019EE8}" destId="{4266890C-A406-410E-A43B-19BF5E081B80}" srcOrd="0" destOrd="0" presId="urn:microsoft.com/office/officeart/2005/8/layout/cycle7"/>
    <dgm:cxn modelId="{59469F74-579B-498F-A651-93DFE8E67468}" srcId="{A3B0D664-5D91-400C-83B9-236F05019EE8}" destId="{E31C809A-40C6-4B4B-B693-4D9578A87457}" srcOrd="1" destOrd="0" parTransId="{CE860891-E230-4514-82D0-B86C85362458}" sibTransId="{6F5A4FF4-236A-46F9-A062-DFAED2B75426}"/>
    <dgm:cxn modelId="{76F64C89-6510-4600-B2EC-19F4A97B1840}" srcId="{A3B0D664-5D91-400C-83B9-236F05019EE8}" destId="{7F8597E7-8BD7-46A1-ADC3-620634491ECB}" srcOrd="2" destOrd="0" parTransId="{BDF2D639-95BD-4DF4-8B86-37F870E34403}" sibTransId="{0E271CB0-3438-498C-9870-D59F38FBE379}"/>
    <dgm:cxn modelId="{0B8D98B4-6C2B-4B2C-8400-83506819F1F1}" type="presOf" srcId="{7F8597E7-8BD7-46A1-ADC3-620634491ECB}" destId="{18F3BAD1-39C5-4122-9605-E12C52CE2488}" srcOrd="0" destOrd="0" presId="urn:microsoft.com/office/officeart/2005/8/layout/cycle7"/>
    <dgm:cxn modelId="{A6896AC1-F3D1-46AB-9F24-D0FFBD825545}" type="presOf" srcId="{6F5A4FF4-236A-46F9-A062-DFAED2B75426}" destId="{319884A7-81A2-464C-8194-BA8DD8782FEA}" srcOrd="1" destOrd="0" presId="urn:microsoft.com/office/officeart/2005/8/layout/cycle7"/>
    <dgm:cxn modelId="{987F99C8-F756-4E61-B863-DF5C11FF7C3F}" type="presOf" srcId="{6F5A4FF4-236A-46F9-A062-DFAED2B75426}" destId="{9941F206-D9B2-43DF-A582-F6E5FBC1CFD6}" srcOrd="0" destOrd="0" presId="urn:microsoft.com/office/officeart/2005/8/layout/cycle7"/>
    <dgm:cxn modelId="{E5322AC9-5C75-48F6-A1DD-8B885159FD18}" type="presOf" srcId="{14FFABCC-8716-4F06-9CB4-15901C786592}" destId="{A8F5216E-39A9-4C8B-B51D-A0BF15616FAF}" srcOrd="1" destOrd="0" presId="urn:microsoft.com/office/officeart/2005/8/layout/cycle7"/>
    <dgm:cxn modelId="{AE9EF2E2-C7F0-46A2-A4FC-5033A27DD1E7}" type="presOf" srcId="{E31C809A-40C6-4B4B-B693-4D9578A87457}" destId="{187E4C69-465E-4E86-95E0-83E2DB0F916F}" srcOrd="0" destOrd="0" presId="urn:microsoft.com/office/officeart/2005/8/layout/cycle7"/>
    <dgm:cxn modelId="{671106FA-763F-4688-A8BD-A29A7EBA6962}" type="presOf" srcId="{0E271CB0-3438-498C-9870-D59F38FBE379}" destId="{8FE31175-6DF8-4C91-A395-752187494392}" srcOrd="1" destOrd="0" presId="urn:microsoft.com/office/officeart/2005/8/layout/cycle7"/>
    <dgm:cxn modelId="{0B29A042-2530-44BF-A477-6A4F7AF87557}" type="presParOf" srcId="{4266890C-A406-410E-A43B-19BF5E081B80}" destId="{78B859C8-3FCE-453E-9380-3860AFA540E1}" srcOrd="0" destOrd="0" presId="urn:microsoft.com/office/officeart/2005/8/layout/cycle7"/>
    <dgm:cxn modelId="{E1C51EFB-121C-4CA3-A64A-15D725CE7274}" type="presParOf" srcId="{4266890C-A406-410E-A43B-19BF5E081B80}" destId="{69855EE1-7970-45B2-B18B-93290352FC13}" srcOrd="1" destOrd="0" presId="urn:microsoft.com/office/officeart/2005/8/layout/cycle7"/>
    <dgm:cxn modelId="{15F07EE8-445F-42C3-AF17-E6B9E39BFEFB}" type="presParOf" srcId="{69855EE1-7970-45B2-B18B-93290352FC13}" destId="{A8F5216E-39A9-4C8B-B51D-A0BF15616FAF}" srcOrd="0" destOrd="0" presId="urn:microsoft.com/office/officeart/2005/8/layout/cycle7"/>
    <dgm:cxn modelId="{2AF7E48E-12F5-467C-85F8-32CE46F81101}" type="presParOf" srcId="{4266890C-A406-410E-A43B-19BF5E081B80}" destId="{187E4C69-465E-4E86-95E0-83E2DB0F916F}" srcOrd="2" destOrd="0" presId="urn:microsoft.com/office/officeart/2005/8/layout/cycle7"/>
    <dgm:cxn modelId="{AACC44CC-1F07-400F-BED7-E5C67C0CDCD5}" type="presParOf" srcId="{4266890C-A406-410E-A43B-19BF5E081B80}" destId="{9941F206-D9B2-43DF-A582-F6E5FBC1CFD6}" srcOrd="3" destOrd="0" presId="urn:microsoft.com/office/officeart/2005/8/layout/cycle7"/>
    <dgm:cxn modelId="{13D0B443-7177-49C8-A2AF-F0B41D8C192D}" type="presParOf" srcId="{9941F206-D9B2-43DF-A582-F6E5FBC1CFD6}" destId="{319884A7-81A2-464C-8194-BA8DD8782FEA}" srcOrd="0" destOrd="0" presId="urn:microsoft.com/office/officeart/2005/8/layout/cycle7"/>
    <dgm:cxn modelId="{A6802A13-4DD1-47EC-9E04-5D1A0C239EAC}" type="presParOf" srcId="{4266890C-A406-410E-A43B-19BF5E081B80}" destId="{18F3BAD1-39C5-4122-9605-E12C52CE2488}" srcOrd="4" destOrd="0" presId="urn:microsoft.com/office/officeart/2005/8/layout/cycle7"/>
    <dgm:cxn modelId="{D62F85B3-9BD0-46B3-B1A4-FE71CF562BC3}" type="presParOf" srcId="{4266890C-A406-410E-A43B-19BF5E081B80}" destId="{0DB83103-664D-47DC-9612-C0E3295E4DF5}" srcOrd="5" destOrd="0" presId="urn:microsoft.com/office/officeart/2005/8/layout/cycle7"/>
    <dgm:cxn modelId="{A90D65D3-426B-4E0F-84DA-773A46549B67}" type="presParOf" srcId="{0DB83103-664D-47DC-9612-C0E3295E4DF5}" destId="{8FE31175-6DF8-4C91-A395-752187494392}" srcOrd="0" destOrd="0" presId="urn:microsoft.com/office/officeart/2005/8/layout/cycle7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8B859C8-3FCE-453E-9380-3860AFA540E1}">
      <dsp:nvSpPr>
        <dsp:cNvPr id="0" name=""/>
        <dsp:cNvSpPr/>
      </dsp:nvSpPr>
      <dsp:spPr>
        <a:xfrm>
          <a:off x="961034" y="496"/>
          <a:ext cx="802081" cy="40104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カティオーラ</a:t>
          </a:r>
          <a:r>
            <a:rPr kumimoji="1" lang="en-US" altLang="en-US" sz="800" kern="1200"/>
            <a:t>Pramo</a:t>
          </a:r>
          <a:endParaRPr kumimoji="1" lang="ja-JP" altLang="en-US" sz="800" kern="1200"/>
        </a:p>
      </dsp:txBody>
      <dsp:txXfrm>
        <a:off x="972780" y="12242"/>
        <a:ext cx="778589" cy="377548"/>
      </dsp:txXfrm>
    </dsp:sp>
    <dsp:sp modelId="{69855EE1-7970-45B2-B18B-93290352FC13}">
      <dsp:nvSpPr>
        <dsp:cNvPr id="0" name=""/>
        <dsp:cNvSpPr/>
      </dsp:nvSpPr>
      <dsp:spPr>
        <a:xfrm rot="3600000">
          <a:off x="1484177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1526286" y="732590"/>
        <a:ext cx="334008" cy="84218"/>
      </dsp:txXfrm>
    </dsp:sp>
    <dsp:sp modelId="{187E4C69-465E-4E86-95E0-83E2DB0F916F}">
      <dsp:nvSpPr>
        <dsp:cNvPr id="0" name=""/>
        <dsp:cNvSpPr/>
      </dsp:nvSpPr>
      <dsp:spPr>
        <a:xfrm>
          <a:off x="1623466" y="1147862"/>
          <a:ext cx="802081" cy="40104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日出</a:t>
          </a:r>
          <a:r>
            <a:rPr kumimoji="1" lang="en-US" altLang="en-US" sz="800" kern="1200"/>
            <a:t>SSS</a:t>
          </a:r>
          <a:endParaRPr kumimoji="1" lang="ja-JP" altLang="en-US" sz="800" kern="1200"/>
        </a:p>
      </dsp:txBody>
      <dsp:txXfrm>
        <a:off x="1635212" y="1159608"/>
        <a:ext cx="778589" cy="377548"/>
      </dsp:txXfrm>
    </dsp:sp>
    <dsp:sp modelId="{9941F206-D9B2-43DF-A582-F6E5FBC1CFD6}">
      <dsp:nvSpPr>
        <dsp:cNvPr id="0" name=""/>
        <dsp:cNvSpPr/>
      </dsp:nvSpPr>
      <dsp:spPr>
        <a:xfrm rot="10800000">
          <a:off x="1152961" y="1278200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 rot="10800000">
        <a:off x="1195070" y="1306273"/>
        <a:ext cx="334008" cy="84218"/>
      </dsp:txXfrm>
    </dsp:sp>
    <dsp:sp modelId="{18F3BAD1-39C5-4122-9605-E12C52CE2488}">
      <dsp:nvSpPr>
        <dsp:cNvPr id="0" name=""/>
        <dsp:cNvSpPr/>
      </dsp:nvSpPr>
      <dsp:spPr>
        <a:xfrm>
          <a:off x="298602" y="1147862"/>
          <a:ext cx="802081" cy="401040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和田少年サッカークラブ</a:t>
          </a:r>
        </a:p>
      </dsp:txBody>
      <dsp:txXfrm>
        <a:off x="310348" y="1159608"/>
        <a:ext cx="778589" cy="377548"/>
      </dsp:txXfrm>
    </dsp:sp>
    <dsp:sp modelId="{0DB83103-664D-47DC-9612-C0E3295E4DF5}">
      <dsp:nvSpPr>
        <dsp:cNvPr id="0" name=""/>
        <dsp:cNvSpPr/>
      </dsp:nvSpPr>
      <dsp:spPr>
        <a:xfrm rot="18000000">
          <a:off x="821745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863854" y="732590"/>
        <a:ext cx="334008" cy="84218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8B859C8-3FCE-453E-9380-3860AFA540E1}">
      <dsp:nvSpPr>
        <dsp:cNvPr id="0" name=""/>
        <dsp:cNvSpPr/>
      </dsp:nvSpPr>
      <dsp:spPr>
        <a:xfrm>
          <a:off x="961034" y="496"/>
          <a:ext cx="802081" cy="401040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/>
            <a:t>緑丘</a:t>
          </a:r>
          <a:r>
            <a:rPr kumimoji="1" lang="en-US" altLang="en-US" sz="1000" kern="1200"/>
            <a:t>sss</a:t>
          </a:r>
          <a:endParaRPr kumimoji="1" lang="ja-JP" altLang="en-US" sz="1000" kern="1200"/>
        </a:p>
      </dsp:txBody>
      <dsp:txXfrm>
        <a:off x="972780" y="12242"/>
        <a:ext cx="778589" cy="377548"/>
      </dsp:txXfrm>
    </dsp:sp>
    <dsp:sp modelId="{69855EE1-7970-45B2-B18B-93290352FC13}">
      <dsp:nvSpPr>
        <dsp:cNvPr id="0" name=""/>
        <dsp:cNvSpPr/>
      </dsp:nvSpPr>
      <dsp:spPr>
        <a:xfrm rot="3600000">
          <a:off x="1484177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1526286" y="732590"/>
        <a:ext cx="334008" cy="84218"/>
      </dsp:txXfrm>
    </dsp:sp>
    <dsp:sp modelId="{187E4C69-465E-4E86-95E0-83E2DB0F916F}">
      <dsp:nvSpPr>
        <dsp:cNvPr id="0" name=""/>
        <dsp:cNvSpPr/>
      </dsp:nvSpPr>
      <dsp:spPr>
        <a:xfrm>
          <a:off x="1623466" y="1147862"/>
          <a:ext cx="802081" cy="401040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/>
            <a:t>中津沖代</a:t>
          </a:r>
          <a:r>
            <a:rPr kumimoji="1" lang="en-US" altLang="en-US" sz="1000" kern="1200"/>
            <a:t>JSC</a:t>
          </a:r>
          <a:endParaRPr kumimoji="1" lang="ja-JP" altLang="en-US" sz="1000" kern="1200"/>
        </a:p>
      </dsp:txBody>
      <dsp:txXfrm>
        <a:off x="1635212" y="1159608"/>
        <a:ext cx="778589" cy="377548"/>
      </dsp:txXfrm>
    </dsp:sp>
    <dsp:sp modelId="{9941F206-D9B2-43DF-A582-F6E5FBC1CFD6}">
      <dsp:nvSpPr>
        <dsp:cNvPr id="0" name=""/>
        <dsp:cNvSpPr/>
      </dsp:nvSpPr>
      <dsp:spPr>
        <a:xfrm rot="10800000">
          <a:off x="1152961" y="1278200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 rot="10800000">
        <a:off x="1195070" y="1306273"/>
        <a:ext cx="334008" cy="84218"/>
      </dsp:txXfrm>
    </dsp:sp>
    <dsp:sp modelId="{18F3BAD1-39C5-4122-9605-E12C52CE2488}">
      <dsp:nvSpPr>
        <dsp:cNvPr id="0" name=""/>
        <dsp:cNvSpPr/>
      </dsp:nvSpPr>
      <dsp:spPr>
        <a:xfrm>
          <a:off x="298602" y="1147862"/>
          <a:ext cx="802081" cy="401040"/>
        </a:xfrm>
        <a:prstGeom prst="roundRect">
          <a:avLst>
            <a:gd name="adj" fmla="val 10000"/>
          </a:avLst>
        </a:prstGeom>
        <a:solidFill>
          <a:srgbClr val="00B05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kern="1200"/>
            <a:t>竹田直入</a:t>
          </a:r>
          <a:r>
            <a:rPr kumimoji="1" lang="en-US" altLang="en-US" sz="1000" kern="1200"/>
            <a:t>FC</a:t>
          </a:r>
          <a:endParaRPr kumimoji="1" lang="ja-JP" altLang="en-US" sz="1000" kern="1200"/>
        </a:p>
      </dsp:txBody>
      <dsp:txXfrm>
        <a:off x="310348" y="1159608"/>
        <a:ext cx="778589" cy="377548"/>
      </dsp:txXfrm>
    </dsp:sp>
    <dsp:sp modelId="{0DB83103-664D-47DC-9612-C0E3295E4DF5}">
      <dsp:nvSpPr>
        <dsp:cNvPr id="0" name=""/>
        <dsp:cNvSpPr/>
      </dsp:nvSpPr>
      <dsp:spPr>
        <a:xfrm rot="18000000">
          <a:off x="821745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863854" y="732590"/>
        <a:ext cx="334008" cy="84218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8B859C8-3FCE-453E-9380-3860AFA540E1}">
      <dsp:nvSpPr>
        <dsp:cNvPr id="0" name=""/>
        <dsp:cNvSpPr/>
      </dsp:nvSpPr>
      <dsp:spPr>
        <a:xfrm>
          <a:off x="961034" y="496"/>
          <a:ext cx="802081" cy="401040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鶴見ジュニアサッカークラブ</a:t>
          </a:r>
        </a:p>
      </dsp:txBody>
      <dsp:txXfrm>
        <a:off x="972780" y="12242"/>
        <a:ext cx="778589" cy="377548"/>
      </dsp:txXfrm>
    </dsp:sp>
    <dsp:sp modelId="{69855EE1-7970-45B2-B18B-93290352FC13}">
      <dsp:nvSpPr>
        <dsp:cNvPr id="0" name=""/>
        <dsp:cNvSpPr/>
      </dsp:nvSpPr>
      <dsp:spPr>
        <a:xfrm rot="3600000">
          <a:off x="1484177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1526286" y="732590"/>
        <a:ext cx="334008" cy="84218"/>
      </dsp:txXfrm>
    </dsp:sp>
    <dsp:sp modelId="{9B59DA8D-3C17-46D1-8600-214B7351BB08}">
      <dsp:nvSpPr>
        <dsp:cNvPr id="0" name=""/>
        <dsp:cNvSpPr/>
      </dsp:nvSpPr>
      <dsp:spPr>
        <a:xfrm>
          <a:off x="1623466" y="1147862"/>
          <a:ext cx="802081" cy="401040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中津豊南</a:t>
          </a:r>
          <a:r>
            <a:rPr kumimoji="1" lang="en-US" altLang="en-US" sz="800" kern="1200"/>
            <a:t>FC</a:t>
          </a:r>
          <a:endParaRPr kumimoji="1" lang="ja-JP" altLang="en-US" sz="800" kern="1200"/>
        </a:p>
      </dsp:txBody>
      <dsp:txXfrm>
        <a:off x="1635212" y="1159608"/>
        <a:ext cx="778589" cy="377548"/>
      </dsp:txXfrm>
    </dsp:sp>
    <dsp:sp modelId="{1B58657E-0F9D-4F67-85D7-2C0871855E6E}">
      <dsp:nvSpPr>
        <dsp:cNvPr id="0" name=""/>
        <dsp:cNvSpPr/>
      </dsp:nvSpPr>
      <dsp:spPr>
        <a:xfrm rot="10800000">
          <a:off x="1152961" y="1278200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 rot="10800000">
        <a:off x="1195070" y="1306273"/>
        <a:ext cx="334008" cy="84218"/>
      </dsp:txXfrm>
    </dsp:sp>
    <dsp:sp modelId="{18F3BAD1-39C5-4122-9605-E12C52CE2488}">
      <dsp:nvSpPr>
        <dsp:cNvPr id="0" name=""/>
        <dsp:cNvSpPr/>
      </dsp:nvSpPr>
      <dsp:spPr>
        <a:xfrm>
          <a:off x="298602" y="1147862"/>
          <a:ext cx="802081" cy="401040"/>
        </a:xfrm>
        <a:prstGeom prst="roundRect">
          <a:avLst>
            <a:gd name="adj" fmla="val 10000"/>
          </a:avLst>
        </a:prstGeom>
        <a:solidFill>
          <a:srgbClr val="7030A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鶴崎</a:t>
          </a:r>
          <a:r>
            <a:rPr kumimoji="1" lang="en-US" altLang="en-US" sz="800" kern="1200"/>
            <a:t>SSS</a:t>
          </a:r>
          <a:endParaRPr kumimoji="1" lang="ja-JP" altLang="en-US" sz="800" kern="1200"/>
        </a:p>
      </dsp:txBody>
      <dsp:txXfrm>
        <a:off x="310348" y="1159608"/>
        <a:ext cx="778589" cy="377548"/>
      </dsp:txXfrm>
    </dsp:sp>
    <dsp:sp modelId="{0DB83103-664D-47DC-9612-C0E3295E4DF5}">
      <dsp:nvSpPr>
        <dsp:cNvPr id="0" name=""/>
        <dsp:cNvSpPr/>
      </dsp:nvSpPr>
      <dsp:spPr>
        <a:xfrm rot="18000000">
          <a:off x="821745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863854" y="732590"/>
        <a:ext cx="334008" cy="84218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8B859C8-3FCE-453E-9380-3860AFA540E1}">
      <dsp:nvSpPr>
        <dsp:cNvPr id="0" name=""/>
        <dsp:cNvSpPr/>
      </dsp:nvSpPr>
      <dsp:spPr>
        <a:xfrm>
          <a:off x="961034" y="496"/>
          <a:ext cx="802081" cy="401040"/>
        </a:xfrm>
        <a:prstGeom prst="roundRect">
          <a:avLst>
            <a:gd name="adj" fmla="val 10000"/>
          </a:avLst>
        </a:prstGeom>
        <a:solidFill>
          <a:srgbClr val="C0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ＦＣ．リーベル</a:t>
          </a:r>
        </a:p>
      </dsp:txBody>
      <dsp:txXfrm>
        <a:off x="972780" y="12242"/>
        <a:ext cx="778589" cy="377548"/>
      </dsp:txXfrm>
    </dsp:sp>
    <dsp:sp modelId="{69855EE1-7970-45B2-B18B-93290352FC13}">
      <dsp:nvSpPr>
        <dsp:cNvPr id="0" name=""/>
        <dsp:cNvSpPr/>
      </dsp:nvSpPr>
      <dsp:spPr>
        <a:xfrm rot="3600000">
          <a:off x="1484177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1526286" y="732590"/>
        <a:ext cx="334008" cy="84218"/>
      </dsp:txXfrm>
    </dsp:sp>
    <dsp:sp modelId="{187E4C69-465E-4E86-95E0-83E2DB0F916F}">
      <dsp:nvSpPr>
        <dsp:cNvPr id="0" name=""/>
        <dsp:cNvSpPr/>
      </dsp:nvSpPr>
      <dsp:spPr>
        <a:xfrm>
          <a:off x="1623466" y="1147862"/>
          <a:ext cx="802081" cy="401040"/>
        </a:xfrm>
        <a:prstGeom prst="roundRect">
          <a:avLst>
            <a:gd name="adj" fmla="val 10000"/>
          </a:avLst>
        </a:prstGeom>
        <a:solidFill>
          <a:srgbClr val="C0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横瀬西</a:t>
          </a:r>
          <a:r>
            <a:rPr kumimoji="1" lang="en-US" altLang="en-US" sz="800" kern="1200"/>
            <a:t>FC.RosaClaro</a:t>
          </a:r>
          <a:endParaRPr kumimoji="1" lang="ja-JP" altLang="en-US" sz="800" kern="1200"/>
        </a:p>
      </dsp:txBody>
      <dsp:txXfrm>
        <a:off x="1635212" y="1159608"/>
        <a:ext cx="778589" cy="377548"/>
      </dsp:txXfrm>
    </dsp:sp>
    <dsp:sp modelId="{9941F206-D9B2-43DF-A582-F6E5FBC1CFD6}">
      <dsp:nvSpPr>
        <dsp:cNvPr id="0" name=""/>
        <dsp:cNvSpPr/>
      </dsp:nvSpPr>
      <dsp:spPr>
        <a:xfrm rot="10800000">
          <a:off x="1152961" y="1278200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 rot="10800000">
        <a:off x="1195070" y="1306273"/>
        <a:ext cx="334008" cy="84218"/>
      </dsp:txXfrm>
    </dsp:sp>
    <dsp:sp modelId="{18F3BAD1-39C5-4122-9605-E12C52CE2488}">
      <dsp:nvSpPr>
        <dsp:cNvPr id="0" name=""/>
        <dsp:cNvSpPr/>
      </dsp:nvSpPr>
      <dsp:spPr>
        <a:xfrm>
          <a:off x="298602" y="1147862"/>
          <a:ext cx="802081" cy="401040"/>
        </a:xfrm>
        <a:prstGeom prst="roundRect">
          <a:avLst>
            <a:gd name="adj" fmla="val 10000"/>
          </a:avLst>
        </a:prstGeom>
        <a:solidFill>
          <a:srgbClr val="C00000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0480" tIns="30480" rIns="30480" bIns="3048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800" kern="1200"/>
            <a:t>日田玖珠女子トレセン</a:t>
          </a:r>
        </a:p>
      </dsp:txBody>
      <dsp:txXfrm>
        <a:off x="310348" y="1159608"/>
        <a:ext cx="778589" cy="377548"/>
      </dsp:txXfrm>
    </dsp:sp>
    <dsp:sp modelId="{0DB83103-664D-47DC-9612-C0E3295E4DF5}">
      <dsp:nvSpPr>
        <dsp:cNvPr id="0" name=""/>
        <dsp:cNvSpPr/>
      </dsp:nvSpPr>
      <dsp:spPr>
        <a:xfrm rot="18000000">
          <a:off x="821745" y="704517"/>
          <a:ext cx="418226" cy="140364"/>
        </a:xfrm>
        <a:prstGeom prst="leftRightArrow">
          <a:avLst>
            <a:gd name="adj1" fmla="val 60000"/>
            <a:gd name="adj2" fmla="val 50000"/>
          </a:avLst>
        </a:prstGeom>
        <a:solidFill>
          <a:schemeClr val="accent1">
            <a:tint val="60000"/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2667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600" kern="1200"/>
        </a:p>
      </dsp:txBody>
      <dsp:txXfrm>
        <a:off x="863854" y="732590"/>
        <a:ext cx="334008" cy="84218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ycle7">
  <dgm:title val=""/>
  <dgm:desc val=""/>
  <dgm:catLst>
    <dgm:cat type="cycle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</dgm:alg>
      </dgm:if>
      <dgm:else name="Name3">
        <dgm:alg type="cycle">
          <dgm:param type="stAng" val="0"/>
          <dgm:param type="spanAng" val="-360"/>
        </dgm:alg>
      </dgm:else>
    </dgm:choose>
    <dgm:shape xmlns:r="http://schemas.openxmlformats.org/officeDocument/2006/relationships" r:blip="">
      <dgm:adjLst/>
    </dgm:shape>
    <dgm:presOf/>
    <dgm:constrLst>
      <dgm:constr type="diam" refType="w"/>
      <dgm:constr type="w" for="ch" ptType="node" refType="w"/>
      <dgm:constr type="primFontSz" for="ch" ptType="node" op="equ" val="65"/>
      <dgm:constr type="w" for="ch" forName="sibTrans" refType="w" refFor="ch" refPtType="node" op="equ" fact="0.35"/>
      <dgm:constr type="connDist" for="ch" forName="sibTrans" op="equ"/>
      <dgm:constr type="primFontSz" for="des" forName="connectorText" op="equ" val="55"/>
      <dgm:constr type="primFontSz" for="des" forName="connectorText" refType="primFontSz" refFor="ch" refPtType="node" op="lte" fact="0.8"/>
      <dgm:constr type="sibSp" refType="w" refFor="ch" refPtType="node" op="equ" fact="0.65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4">
        <dgm:if name="Name5" axis="par ch" ptType="doc node" func="cnt" op="gt" val="1">
          <dgm:forEach name="sibTransForEach" axis="followSib" ptType="sibTrans" hideLastTrans="0" cnt="1">
            <dgm:layoutNode name="sibTrans">
              <dgm:choose name="Name6">
                <dgm:if name="Name7" axis="par ch" ptType="doc node" func="posEven" op="equ" val="1">
                  <dgm:alg type="conn">
                    <dgm:param type="begPts" val="radial"/>
                    <dgm:param type="endPts" val="radial"/>
                    <dgm:param type="begSty" val="arr"/>
                    <dgm:param type="endSty" val="arr"/>
                  </dgm:alg>
                </dgm:if>
                <dgm:else name="Name8">
                  <dgm:alg type="conn">
                    <dgm:param type="begPts" val="auto"/>
                    <dgm:param type="endPts" val="auto"/>
                    <dgm:param type="begSty" val="arr"/>
                    <dgm:param type="endSty" val="arr"/>
                  </dgm:alg>
                </dgm:else>
              </dgm:choose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5"/>
                <dgm:constr type="connDist"/>
                <dgm:constr type="begPad" refType="connDist" fact="0.1"/>
                <dgm:constr type="endPad" refType="connDist" fact="0.1"/>
              </dgm:constrLst>
              <dgm:ruleLst/>
              <dgm:layoutNode name="connectorText">
                <dgm:alg type="tx">
                  <dgm:param type="autoTxRot" val="grav"/>
                </dgm:alg>
                <dgm:shape xmlns:r="http://schemas.openxmlformats.org/officeDocument/2006/relationships" type="conn" r:blip="" hideGeom="1">
                  <dgm:adjLst/>
                </dgm:shape>
                <dgm:presOf axis="self"/>
                <dgm:constrLst>
                  <dgm:constr type="lMarg"/>
                  <dgm:constr type="rMarg"/>
                  <dgm:constr type="tMarg"/>
                  <dgm:constr type="bMarg"/>
                </dgm:constrLst>
                <dgm:ruleLst>
                  <dgm:rule type="primFontSz" val="5" fact="NaN" max="NaN"/>
                </dgm:ruleLst>
              </dgm:layoutNode>
            </dgm:layoutNode>
          </dgm:forEach>
        </dgm:if>
        <dgm:else name="Name9"/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ycle7">
  <dgm:title val=""/>
  <dgm:desc val=""/>
  <dgm:catLst>
    <dgm:cat type="cycle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</dgm:alg>
      </dgm:if>
      <dgm:else name="Name3">
        <dgm:alg type="cycle">
          <dgm:param type="stAng" val="0"/>
          <dgm:param type="spanAng" val="-360"/>
        </dgm:alg>
      </dgm:else>
    </dgm:choose>
    <dgm:shape xmlns:r="http://schemas.openxmlformats.org/officeDocument/2006/relationships" r:blip="">
      <dgm:adjLst/>
    </dgm:shape>
    <dgm:presOf/>
    <dgm:constrLst>
      <dgm:constr type="diam" refType="w"/>
      <dgm:constr type="w" for="ch" ptType="node" refType="w"/>
      <dgm:constr type="primFontSz" for="ch" ptType="node" op="equ" val="65"/>
      <dgm:constr type="w" for="ch" forName="sibTrans" refType="w" refFor="ch" refPtType="node" op="equ" fact="0.35"/>
      <dgm:constr type="connDist" for="ch" forName="sibTrans" op="equ"/>
      <dgm:constr type="primFontSz" for="des" forName="connectorText" op="equ" val="55"/>
      <dgm:constr type="primFontSz" for="des" forName="connectorText" refType="primFontSz" refFor="ch" refPtType="node" op="lte" fact="0.8"/>
      <dgm:constr type="sibSp" refType="w" refFor="ch" refPtType="node" op="equ" fact="0.65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4">
        <dgm:if name="Name5" axis="par ch" ptType="doc node" func="cnt" op="gt" val="1">
          <dgm:forEach name="sibTransForEach" axis="followSib" ptType="sibTrans" hideLastTrans="0" cnt="1">
            <dgm:layoutNode name="sibTrans">
              <dgm:choose name="Name6">
                <dgm:if name="Name7" axis="par ch" ptType="doc node" func="posEven" op="equ" val="1">
                  <dgm:alg type="conn">
                    <dgm:param type="begPts" val="radial"/>
                    <dgm:param type="endPts" val="radial"/>
                    <dgm:param type="begSty" val="arr"/>
                    <dgm:param type="endSty" val="arr"/>
                  </dgm:alg>
                </dgm:if>
                <dgm:else name="Name8">
                  <dgm:alg type="conn">
                    <dgm:param type="begPts" val="auto"/>
                    <dgm:param type="endPts" val="auto"/>
                    <dgm:param type="begSty" val="arr"/>
                    <dgm:param type="endSty" val="arr"/>
                  </dgm:alg>
                </dgm:else>
              </dgm:choose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5"/>
                <dgm:constr type="connDist"/>
                <dgm:constr type="begPad" refType="connDist" fact="0.1"/>
                <dgm:constr type="endPad" refType="connDist" fact="0.1"/>
              </dgm:constrLst>
              <dgm:ruleLst/>
              <dgm:layoutNode name="connectorText">
                <dgm:alg type="tx">
                  <dgm:param type="autoTxRot" val="grav"/>
                </dgm:alg>
                <dgm:shape xmlns:r="http://schemas.openxmlformats.org/officeDocument/2006/relationships" type="conn" r:blip="" hideGeom="1">
                  <dgm:adjLst/>
                </dgm:shape>
                <dgm:presOf axis="self"/>
                <dgm:constrLst>
                  <dgm:constr type="lMarg"/>
                  <dgm:constr type="rMarg"/>
                  <dgm:constr type="tMarg"/>
                  <dgm:constr type="bMarg"/>
                </dgm:constrLst>
                <dgm:ruleLst>
                  <dgm:rule type="primFontSz" val="5" fact="NaN" max="NaN"/>
                </dgm:ruleLst>
              </dgm:layoutNode>
            </dgm:layoutNode>
          </dgm:forEach>
        </dgm:if>
        <dgm:else name="Name9"/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cycle7">
  <dgm:title val=""/>
  <dgm:desc val=""/>
  <dgm:catLst>
    <dgm:cat type="cycle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</dgm:alg>
      </dgm:if>
      <dgm:else name="Name3">
        <dgm:alg type="cycle">
          <dgm:param type="stAng" val="0"/>
          <dgm:param type="spanAng" val="-360"/>
        </dgm:alg>
      </dgm:else>
    </dgm:choose>
    <dgm:shape xmlns:r="http://schemas.openxmlformats.org/officeDocument/2006/relationships" r:blip="">
      <dgm:adjLst/>
    </dgm:shape>
    <dgm:presOf/>
    <dgm:constrLst>
      <dgm:constr type="diam" refType="w"/>
      <dgm:constr type="w" for="ch" ptType="node" refType="w"/>
      <dgm:constr type="primFontSz" for="ch" ptType="node" op="equ" val="65"/>
      <dgm:constr type="w" for="ch" forName="sibTrans" refType="w" refFor="ch" refPtType="node" op="equ" fact="0.35"/>
      <dgm:constr type="connDist" for="ch" forName="sibTrans" op="equ"/>
      <dgm:constr type="primFontSz" for="des" forName="connectorText" op="equ" val="55"/>
      <dgm:constr type="primFontSz" for="des" forName="connectorText" refType="primFontSz" refFor="ch" refPtType="node" op="lte" fact="0.8"/>
      <dgm:constr type="sibSp" refType="w" refFor="ch" refPtType="node" op="equ" fact="0.65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4">
        <dgm:if name="Name5" axis="par ch" ptType="doc node" func="cnt" op="gt" val="1">
          <dgm:forEach name="sibTransForEach" axis="followSib" ptType="sibTrans" hideLastTrans="0" cnt="1">
            <dgm:layoutNode name="sibTrans">
              <dgm:choose name="Name6">
                <dgm:if name="Name7" axis="par ch" ptType="doc node" func="posEven" op="equ" val="1">
                  <dgm:alg type="conn">
                    <dgm:param type="begPts" val="radial"/>
                    <dgm:param type="endPts" val="radial"/>
                    <dgm:param type="begSty" val="arr"/>
                    <dgm:param type="endSty" val="arr"/>
                  </dgm:alg>
                </dgm:if>
                <dgm:else name="Name8">
                  <dgm:alg type="conn">
                    <dgm:param type="begPts" val="auto"/>
                    <dgm:param type="endPts" val="auto"/>
                    <dgm:param type="begSty" val="arr"/>
                    <dgm:param type="endSty" val="arr"/>
                  </dgm:alg>
                </dgm:else>
              </dgm:choose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5"/>
                <dgm:constr type="connDist"/>
                <dgm:constr type="begPad" refType="connDist" fact="0.1"/>
                <dgm:constr type="endPad" refType="connDist" fact="0.1"/>
              </dgm:constrLst>
              <dgm:ruleLst/>
              <dgm:layoutNode name="connectorText">
                <dgm:alg type="tx">
                  <dgm:param type="autoTxRot" val="grav"/>
                </dgm:alg>
                <dgm:shape xmlns:r="http://schemas.openxmlformats.org/officeDocument/2006/relationships" type="conn" r:blip="" hideGeom="1">
                  <dgm:adjLst/>
                </dgm:shape>
                <dgm:presOf axis="self"/>
                <dgm:constrLst>
                  <dgm:constr type="lMarg"/>
                  <dgm:constr type="rMarg"/>
                  <dgm:constr type="tMarg"/>
                  <dgm:constr type="bMarg"/>
                </dgm:constrLst>
                <dgm:ruleLst>
                  <dgm:rule type="primFontSz" val="5" fact="NaN" max="NaN"/>
                </dgm:ruleLst>
              </dgm:layoutNode>
            </dgm:layoutNode>
          </dgm:forEach>
        </dgm:if>
        <dgm:else name="Name9"/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cycle7">
  <dgm:title val=""/>
  <dgm:desc val=""/>
  <dgm:catLst>
    <dgm:cat type="cycle" pri="6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7" srcId="0" destId="2" srcOrd="1" destOrd="0"/>
        <dgm:cxn modelId="8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  <dgm:pt modelId="3"/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  <dgm:pt modelId="5"/>
        <dgm:pt modelId="6"/>
      </dgm:ptLst>
      <dgm:cxnLst>
        <dgm:cxn modelId="7" srcId="0" destId="1" srcOrd="0" destOrd="0"/>
        <dgm:cxn modelId="8" srcId="0" destId="2" srcOrd="1" destOrd="0"/>
        <dgm:cxn modelId="9" srcId="0" destId="3" srcOrd="2" destOrd="0"/>
        <dgm:cxn modelId="10" srcId="0" destId="4" srcOrd="3" destOrd="0"/>
        <dgm:cxn modelId="11" srcId="0" destId="5" srcOrd="4" destOrd="0"/>
        <dgm:cxn modelId="12" srcId="0" destId="6" srcOrd="5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cycle">
          <dgm:param type="stAng" val="0"/>
          <dgm:param type="spanAng" val="360"/>
        </dgm:alg>
      </dgm:if>
      <dgm:else name="Name3">
        <dgm:alg type="cycle">
          <dgm:param type="stAng" val="0"/>
          <dgm:param type="spanAng" val="-360"/>
        </dgm:alg>
      </dgm:else>
    </dgm:choose>
    <dgm:shape xmlns:r="http://schemas.openxmlformats.org/officeDocument/2006/relationships" r:blip="">
      <dgm:adjLst/>
    </dgm:shape>
    <dgm:presOf/>
    <dgm:constrLst>
      <dgm:constr type="diam" refType="w"/>
      <dgm:constr type="w" for="ch" ptType="node" refType="w"/>
      <dgm:constr type="primFontSz" for="ch" ptType="node" op="equ" val="65"/>
      <dgm:constr type="w" for="ch" forName="sibTrans" refType="w" refFor="ch" refPtType="node" op="equ" fact="0.35"/>
      <dgm:constr type="connDist" for="ch" forName="sibTrans" op="equ"/>
      <dgm:constr type="primFontSz" for="des" forName="connectorText" op="equ" val="55"/>
      <dgm:constr type="primFontSz" for="des" forName="connectorText" refType="primFontSz" refFor="ch" refPtType="node" op="lte" fact="0.8"/>
      <dgm:constr type="sibSp" refType="w" refFor="ch" refPtType="node" op="equ" fact="0.65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5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5" fact="NaN" max="NaN"/>
        </dgm:ruleLst>
      </dgm:layoutNode>
      <dgm:choose name="Name4">
        <dgm:if name="Name5" axis="par ch" ptType="doc node" func="cnt" op="gt" val="1">
          <dgm:forEach name="sibTransForEach" axis="followSib" ptType="sibTrans" hideLastTrans="0" cnt="1">
            <dgm:layoutNode name="sibTrans">
              <dgm:choose name="Name6">
                <dgm:if name="Name7" axis="par ch" ptType="doc node" func="posEven" op="equ" val="1">
                  <dgm:alg type="conn">
                    <dgm:param type="begPts" val="radial"/>
                    <dgm:param type="endPts" val="radial"/>
                    <dgm:param type="begSty" val="arr"/>
                    <dgm:param type="endSty" val="arr"/>
                  </dgm:alg>
                </dgm:if>
                <dgm:else name="Name8">
                  <dgm:alg type="conn">
                    <dgm:param type="begPts" val="auto"/>
                    <dgm:param type="endPts" val="auto"/>
                    <dgm:param type="begSty" val="arr"/>
                    <dgm:param type="endSty" val="arr"/>
                  </dgm:alg>
                </dgm:else>
              </dgm:choose>
              <dgm:shape xmlns:r="http://schemas.openxmlformats.org/officeDocument/2006/relationships" type="conn" r:blip="">
                <dgm:adjLst/>
              </dgm:shape>
              <dgm:presOf axis="self"/>
              <dgm:constrLst>
                <dgm:constr type="h" refType="w" fact="0.5"/>
                <dgm:constr type="connDist"/>
                <dgm:constr type="begPad" refType="connDist" fact="0.1"/>
                <dgm:constr type="endPad" refType="connDist" fact="0.1"/>
              </dgm:constrLst>
              <dgm:ruleLst/>
              <dgm:layoutNode name="connectorText">
                <dgm:alg type="tx">
                  <dgm:param type="autoTxRot" val="grav"/>
                </dgm:alg>
                <dgm:shape xmlns:r="http://schemas.openxmlformats.org/officeDocument/2006/relationships" type="conn" r:blip="" hideGeom="1">
                  <dgm:adjLst/>
                </dgm:shape>
                <dgm:presOf axis="self"/>
                <dgm:constrLst>
                  <dgm:constr type="lMarg"/>
                  <dgm:constr type="rMarg"/>
                  <dgm:constr type="tMarg"/>
                  <dgm:constr type="bMarg"/>
                </dgm:constrLst>
                <dgm:ruleLst>
                  <dgm:rule type="primFontSz" val="5" fact="NaN" max="NaN"/>
                </dgm:ruleLst>
              </dgm:layoutNode>
            </dgm:layoutNode>
          </dgm:forEach>
        </dgm:if>
        <dgm:else name="Name9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2</xdr:row>
      <xdr:rowOff>82550</xdr:rowOff>
    </xdr:from>
    <xdr:to>
      <xdr:col>4</xdr:col>
      <xdr:colOff>419100</xdr:colOff>
      <xdr:row>9</xdr:row>
      <xdr:rowOff>31750</xdr:rowOff>
    </xdr:to>
    <xdr:graphicFrame macro="">
      <xdr:nvGraphicFramePr>
        <xdr:cNvPr id="2" name="図表 1">
          <a:extLst>
            <a:ext uri="{FF2B5EF4-FFF2-40B4-BE49-F238E27FC236}">
              <a16:creationId xmlns:a16="http://schemas.microsoft.com/office/drawing/2014/main" id="{5E41AD42-A59D-4B4A-BEE9-999E462F18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5</xdr:col>
      <xdr:colOff>146050</xdr:colOff>
      <xdr:row>2</xdr:row>
      <xdr:rowOff>82550</xdr:rowOff>
    </xdr:from>
    <xdr:to>
      <xdr:col>9</xdr:col>
      <xdr:colOff>228600</xdr:colOff>
      <xdr:row>9</xdr:row>
      <xdr:rowOff>31750</xdr:rowOff>
    </xdr:to>
    <xdr:graphicFrame macro="">
      <xdr:nvGraphicFramePr>
        <xdr:cNvPr id="3" name="図表 2">
          <a:extLst>
            <a:ext uri="{FF2B5EF4-FFF2-40B4-BE49-F238E27FC236}">
              <a16:creationId xmlns:a16="http://schemas.microsoft.com/office/drawing/2014/main" id="{698DD3D1-3282-42ED-9634-DDD20C6DB0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336550</xdr:colOff>
      <xdr:row>11</xdr:row>
      <xdr:rowOff>50800</xdr:rowOff>
    </xdr:from>
    <xdr:to>
      <xdr:col>4</xdr:col>
      <xdr:colOff>419100</xdr:colOff>
      <xdr:row>18</xdr:row>
      <xdr:rowOff>0</xdr:rowOff>
    </xdr:to>
    <xdr:graphicFrame macro="">
      <xdr:nvGraphicFramePr>
        <xdr:cNvPr id="4" name="図表 3">
          <a:extLst>
            <a:ext uri="{FF2B5EF4-FFF2-40B4-BE49-F238E27FC236}">
              <a16:creationId xmlns:a16="http://schemas.microsoft.com/office/drawing/2014/main" id="{0FCBDDE5-EAB6-4E24-9DCF-446350EAD0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5</xdr:col>
      <xdr:colOff>146050</xdr:colOff>
      <xdr:row>11</xdr:row>
      <xdr:rowOff>50800</xdr:rowOff>
    </xdr:from>
    <xdr:to>
      <xdr:col>9</xdr:col>
      <xdr:colOff>228600</xdr:colOff>
      <xdr:row>18</xdr:row>
      <xdr:rowOff>0</xdr:rowOff>
    </xdr:to>
    <xdr:graphicFrame macro="">
      <xdr:nvGraphicFramePr>
        <xdr:cNvPr id="5" name="図表 4">
          <a:extLst>
            <a:ext uri="{FF2B5EF4-FFF2-40B4-BE49-F238E27FC236}">
              <a16:creationId xmlns:a16="http://schemas.microsoft.com/office/drawing/2014/main" id="{C973DD7A-45C2-418B-B374-34F2F29117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101600</xdr:rowOff>
    </xdr:from>
    <xdr:to>
      <xdr:col>12</xdr:col>
      <xdr:colOff>177800</xdr:colOff>
      <xdr:row>44</xdr:row>
      <xdr:rowOff>158750</xdr:rowOff>
    </xdr:to>
    <xdr:grpSp>
      <xdr:nvGrpSpPr>
        <xdr:cNvPr id="2" name="Group 605">
          <a:extLst>
            <a:ext uri="{FF2B5EF4-FFF2-40B4-BE49-F238E27FC236}">
              <a16:creationId xmlns:a16="http://schemas.microsoft.com/office/drawing/2014/main" id="{023F0775-DC09-4FF4-851E-E99F4A80D5AE}"/>
            </a:ext>
          </a:extLst>
        </xdr:cNvPr>
        <xdr:cNvGrpSpPr>
          <a:grpSpLocks/>
        </xdr:cNvGrpSpPr>
      </xdr:nvGrpSpPr>
      <xdr:grpSpPr bwMode="auto">
        <a:xfrm>
          <a:off x="0" y="1634671"/>
          <a:ext cx="8124371" cy="6098722"/>
          <a:chOff x="2779" y="1597"/>
          <a:chExt cx="11906" cy="8710"/>
        </a:xfrm>
      </xdr:grpSpPr>
      <xdr:sp macro="" textlink="">
        <xdr:nvSpPr>
          <xdr:cNvPr id="3" name="Freeform 1025">
            <a:extLst>
              <a:ext uri="{FF2B5EF4-FFF2-40B4-BE49-F238E27FC236}">
                <a16:creationId xmlns:a16="http://schemas.microsoft.com/office/drawing/2014/main" id="{FF6DE425-A92F-4C32-79A5-17CD916F073E}"/>
              </a:ext>
            </a:extLst>
          </xdr:cNvPr>
          <xdr:cNvSpPr>
            <a:spLocks/>
          </xdr:cNvSpPr>
        </xdr:nvSpPr>
        <xdr:spPr bwMode="auto">
          <a:xfrm>
            <a:off x="3292" y="7331"/>
            <a:ext cx="651" cy="1146"/>
          </a:xfrm>
          <a:custGeom>
            <a:avLst/>
            <a:gdLst>
              <a:gd name="T0" fmla="*/ 0 w 1367"/>
              <a:gd name="T1" fmla="*/ 0 h 2403"/>
              <a:gd name="T2" fmla="*/ 0 w 1367"/>
              <a:gd name="T3" fmla="*/ 0 h 2403"/>
              <a:gd name="T4" fmla="*/ 0 w 1367"/>
              <a:gd name="T5" fmla="*/ 0 h 2403"/>
              <a:gd name="T6" fmla="*/ 0 w 1367"/>
              <a:gd name="T7" fmla="*/ 0 h 2403"/>
              <a:gd name="T8" fmla="*/ 0 w 1367"/>
              <a:gd name="T9" fmla="*/ 0 h 2403"/>
              <a:gd name="T10" fmla="*/ 0 w 1367"/>
              <a:gd name="T11" fmla="*/ 0 h 240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67" h="2403">
                <a:moveTo>
                  <a:pt x="0" y="0"/>
                </a:moveTo>
                <a:lnTo>
                  <a:pt x="59" y="575"/>
                </a:lnTo>
                <a:lnTo>
                  <a:pt x="235" y="1125"/>
                </a:lnTo>
                <a:lnTo>
                  <a:pt x="521" y="1627"/>
                </a:lnTo>
                <a:lnTo>
                  <a:pt x="904" y="2058"/>
                </a:lnTo>
                <a:lnTo>
                  <a:pt x="1367" y="240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Freeform 1024">
            <a:extLst>
              <a:ext uri="{FF2B5EF4-FFF2-40B4-BE49-F238E27FC236}">
                <a16:creationId xmlns:a16="http://schemas.microsoft.com/office/drawing/2014/main" id="{F6DE388A-F18E-FF7F-59AD-B90B8944CD2D}"/>
              </a:ext>
            </a:extLst>
          </xdr:cNvPr>
          <xdr:cNvSpPr>
            <a:spLocks/>
          </xdr:cNvSpPr>
        </xdr:nvSpPr>
        <xdr:spPr bwMode="auto">
          <a:xfrm>
            <a:off x="3423" y="7305"/>
            <a:ext cx="1000" cy="999"/>
          </a:xfrm>
          <a:custGeom>
            <a:avLst/>
            <a:gdLst>
              <a:gd name="T0" fmla="*/ 0 w 2094"/>
              <a:gd name="T1" fmla="*/ 0 h 2095"/>
              <a:gd name="T2" fmla="*/ 0 w 2094"/>
              <a:gd name="T3" fmla="*/ 0 h 2095"/>
              <a:gd name="T4" fmla="*/ 0 w 2094"/>
              <a:gd name="T5" fmla="*/ 0 h 2095"/>
              <a:gd name="T6" fmla="*/ 0 w 2094"/>
              <a:gd name="T7" fmla="*/ 0 h 2095"/>
              <a:gd name="T8" fmla="*/ 0 w 2094"/>
              <a:gd name="T9" fmla="*/ 0 h 2095"/>
              <a:gd name="T10" fmla="*/ 0 w 2094"/>
              <a:gd name="T11" fmla="*/ 0 h 2095"/>
              <a:gd name="T12" fmla="*/ 0 w 2094"/>
              <a:gd name="T13" fmla="*/ 0 h 2095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2094" h="2095">
                <a:moveTo>
                  <a:pt x="0" y="0"/>
                </a:moveTo>
                <a:lnTo>
                  <a:pt x="72" y="542"/>
                </a:lnTo>
                <a:lnTo>
                  <a:pt x="281" y="1048"/>
                </a:lnTo>
                <a:lnTo>
                  <a:pt x="613" y="1482"/>
                </a:lnTo>
                <a:lnTo>
                  <a:pt x="1047" y="1814"/>
                </a:lnTo>
                <a:lnTo>
                  <a:pt x="1551" y="2023"/>
                </a:lnTo>
                <a:lnTo>
                  <a:pt x="2094" y="2095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" name="Freeform 1023">
            <a:extLst>
              <a:ext uri="{FF2B5EF4-FFF2-40B4-BE49-F238E27FC236}">
                <a16:creationId xmlns:a16="http://schemas.microsoft.com/office/drawing/2014/main" id="{99D8AF51-9C05-9A88-89CE-25B55C0D43A4}"/>
              </a:ext>
            </a:extLst>
          </xdr:cNvPr>
          <xdr:cNvSpPr>
            <a:spLocks/>
          </xdr:cNvSpPr>
        </xdr:nvSpPr>
        <xdr:spPr bwMode="auto">
          <a:xfrm>
            <a:off x="3857" y="1921"/>
            <a:ext cx="195" cy="44"/>
          </a:xfrm>
          <a:custGeom>
            <a:avLst/>
            <a:gdLst>
              <a:gd name="T0" fmla="*/ 0 w 409"/>
              <a:gd name="T1" fmla="*/ 0 h 93"/>
              <a:gd name="T2" fmla="*/ 0 w 409"/>
              <a:gd name="T3" fmla="*/ 0 h 93"/>
              <a:gd name="T4" fmla="*/ 0 w 409"/>
              <a:gd name="T5" fmla="*/ 0 h 9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09" h="93">
                <a:moveTo>
                  <a:pt x="409" y="8"/>
                </a:moveTo>
                <a:lnTo>
                  <a:pt x="195" y="0"/>
                </a:lnTo>
                <a:lnTo>
                  <a:pt x="0" y="93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" name="Freeform 1022">
            <a:extLst>
              <a:ext uri="{FF2B5EF4-FFF2-40B4-BE49-F238E27FC236}">
                <a16:creationId xmlns:a16="http://schemas.microsoft.com/office/drawing/2014/main" id="{8DE636A2-273E-9456-48C9-DFC931038FD8}"/>
              </a:ext>
            </a:extLst>
          </xdr:cNvPr>
          <xdr:cNvSpPr>
            <a:spLocks/>
          </xdr:cNvSpPr>
        </xdr:nvSpPr>
        <xdr:spPr bwMode="auto">
          <a:xfrm>
            <a:off x="3857" y="1895"/>
            <a:ext cx="202" cy="70"/>
          </a:xfrm>
          <a:custGeom>
            <a:avLst/>
            <a:gdLst>
              <a:gd name="T0" fmla="*/ 0 w 424"/>
              <a:gd name="T1" fmla="*/ 0 h 146"/>
              <a:gd name="T2" fmla="*/ 0 w 424"/>
              <a:gd name="T3" fmla="*/ 0 h 146"/>
              <a:gd name="T4" fmla="*/ 0 w 424"/>
              <a:gd name="T5" fmla="*/ 0 h 14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24" h="146">
                <a:moveTo>
                  <a:pt x="424" y="0"/>
                </a:moveTo>
                <a:lnTo>
                  <a:pt x="188" y="5"/>
                </a:lnTo>
                <a:lnTo>
                  <a:pt x="0" y="1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Freeform 1021">
            <a:extLst>
              <a:ext uri="{FF2B5EF4-FFF2-40B4-BE49-F238E27FC236}">
                <a16:creationId xmlns:a16="http://schemas.microsoft.com/office/drawing/2014/main" id="{9BAF596B-8FFB-363B-A752-3B809E85ED67}"/>
              </a:ext>
            </a:extLst>
          </xdr:cNvPr>
          <xdr:cNvSpPr>
            <a:spLocks/>
          </xdr:cNvSpPr>
        </xdr:nvSpPr>
        <xdr:spPr bwMode="auto">
          <a:xfrm>
            <a:off x="3857" y="1863"/>
            <a:ext cx="209" cy="85"/>
          </a:xfrm>
          <a:custGeom>
            <a:avLst/>
            <a:gdLst>
              <a:gd name="T0" fmla="*/ 0 w 438"/>
              <a:gd name="T1" fmla="*/ 0 h 177"/>
              <a:gd name="T2" fmla="*/ 0 w 438"/>
              <a:gd name="T3" fmla="*/ 0 h 177"/>
              <a:gd name="T4" fmla="*/ 0 w 438"/>
              <a:gd name="T5" fmla="*/ 0 h 17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38" h="177">
                <a:moveTo>
                  <a:pt x="438" y="0"/>
                </a:moveTo>
                <a:lnTo>
                  <a:pt x="192" y="22"/>
                </a:lnTo>
                <a:lnTo>
                  <a:pt x="0" y="177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" name="Freeform 1020">
            <a:extLst>
              <a:ext uri="{FF2B5EF4-FFF2-40B4-BE49-F238E27FC236}">
                <a16:creationId xmlns:a16="http://schemas.microsoft.com/office/drawing/2014/main" id="{CEEB1754-1E6A-8DE0-3DD4-BF1EC4916827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445" cy="328"/>
          </a:xfrm>
          <a:custGeom>
            <a:avLst/>
            <a:gdLst>
              <a:gd name="T0" fmla="*/ 0 w 932"/>
              <a:gd name="T1" fmla="*/ 0 h 686"/>
              <a:gd name="T2" fmla="*/ 0 w 932"/>
              <a:gd name="T3" fmla="*/ 0 h 686"/>
              <a:gd name="T4" fmla="*/ 0 w 932"/>
              <a:gd name="T5" fmla="*/ 0 h 686"/>
              <a:gd name="T6" fmla="*/ 0 w 932"/>
              <a:gd name="T7" fmla="*/ 0 h 6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932" h="686">
                <a:moveTo>
                  <a:pt x="0" y="0"/>
                </a:moveTo>
                <a:lnTo>
                  <a:pt x="201" y="357"/>
                </a:lnTo>
                <a:lnTo>
                  <a:pt x="532" y="600"/>
                </a:lnTo>
                <a:lnTo>
                  <a:pt x="932" y="68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9" name="Freeform 1019">
            <a:extLst>
              <a:ext uri="{FF2B5EF4-FFF2-40B4-BE49-F238E27FC236}">
                <a16:creationId xmlns:a16="http://schemas.microsoft.com/office/drawing/2014/main" id="{AB19D1D7-D9F5-8495-383C-618A4550D461}"/>
              </a:ext>
            </a:extLst>
          </xdr:cNvPr>
          <xdr:cNvSpPr>
            <a:spLocks/>
          </xdr:cNvSpPr>
        </xdr:nvSpPr>
        <xdr:spPr bwMode="auto">
          <a:xfrm>
            <a:off x="4178" y="7607"/>
            <a:ext cx="568" cy="152"/>
          </a:xfrm>
          <a:custGeom>
            <a:avLst/>
            <a:gdLst>
              <a:gd name="T0" fmla="*/ 0 w 1191"/>
              <a:gd name="T1" fmla="*/ 0 h 318"/>
              <a:gd name="T2" fmla="*/ 0 w 1191"/>
              <a:gd name="T3" fmla="*/ 0 h 318"/>
              <a:gd name="T4" fmla="*/ 0 w 1191"/>
              <a:gd name="T5" fmla="*/ 0 h 31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91" h="318">
                <a:moveTo>
                  <a:pt x="0" y="0"/>
                </a:moveTo>
                <a:lnTo>
                  <a:pt x="570" y="255"/>
                </a:lnTo>
                <a:lnTo>
                  <a:pt x="1191" y="318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Freeform 1018">
            <a:extLst>
              <a:ext uri="{FF2B5EF4-FFF2-40B4-BE49-F238E27FC236}">
                <a16:creationId xmlns:a16="http://schemas.microsoft.com/office/drawing/2014/main" id="{1392FEB2-7F3D-8CDA-2B32-4C3DEFE962BB}"/>
              </a:ext>
            </a:extLst>
          </xdr:cNvPr>
          <xdr:cNvSpPr>
            <a:spLocks/>
          </xdr:cNvSpPr>
        </xdr:nvSpPr>
        <xdr:spPr bwMode="auto">
          <a:xfrm>
            <a:off x="4623" y="7935"/>
            <a:ext cx="365" cy="110"/>
          </a:xfrm>
          <a:custGeom>
            <a:avLst/>
            <a:gdLst>
              <a:gd name="T0" fmla="*/ 0 w 767"/>
              <a:gd name="T1" fmla="*/ 0 h 230"/>
              <a:gd name="T2" fmla="*/ 0 w 767"/>
              <a:gd name="T3" fmla="*/ 0 h 230"/>
              <a:gd name="T4" fmla="*/ 0 w 767"/>
              <a:gd name="T5" fmla="*/ 0 h 23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767" h="230">
                <a:moveTo>
                  <a:pt x="767" y="230"/>
                </a:moveTo>
                <a:lnTo>
                  <a:pt x="401" y="59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Freeform 1017">
            <a:extLst>
              <a:ext uri="{FF2B5EF4-FFF2-40B4-BE49-F238E27FC236}">
                <a16:creationId xmlns:a16="http://schemas.microsoft.com/office/drawing/2014/main" id="{E7ED1105-03DC-2C78-E505-534E064F2708}"/>
              </a:ext>
            </a:extLst>
          </xdr:cNvPr>
          <xdr:cNvSpPr>
            <a:spLocks/>
          </xdr:cNvSpPr>
        </xdr:nvSpPr>
        <xdr:spPr bwMode="auto">
          <a:xfrm>
            <a:off x="4623" y="7968"/>
            <a:ext cx="391" cy="136"/>
          </a:xfrm>
          <a:custGeom>
            <a:avLst/>
            <a:gdLst>
              <a:gd name="T0" fmla="*/ 0 w 821"/>
              <a:gd name="T1" fmla="*/ 0 h 285"/>
              <a:gd name="T2" fmla="*/ 0 w 821"/>
              <a:gd name="T3" fmla="*/ 0 h 285"/>
              <a:gd name="T4" fmla="*/ 0 w 821"/>
              <a:gd name="T5" fmla="*/ 0 h 2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821" h="285">
                <a:moveTo>
                  <a:pt x="821" y="285"/>
                </a:moveTo>
                <a:lnTo>
                  <a:pt x="434" y="7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2" name="Freeform 1016">
            <a:extLst>
              <a:ext uri="{FF2B5EF4-FFF2-40B4-BE49-F238E27FC236}">
                <a16:creationId xmlns:a16="http://schemas.microsoft.com/office/drawing/2014/main" id="{FB4EDE4C-8366-32C9-77C6-3A3084F98ACB}"/>
              </a:ext>
            </a:extLst>
          </xdr:cNvPr>
          <xdr:cNvSpPr>
            <a:spLocks/>
          </xdr:cNvSpPr>
        </xdr:nvSpPr>
        <xdr:spPr bwMode="auto">
          <a:xfrm>
            <a:off x="4623" y="8101"/>
            <a:ext cx="391" cy="190"/>
          </a:xfrm>
          <a:custGeom>
            <a:avLst/>
            <a:gdLst>
              <a:gd name="T0" fmla="*/ 0 w 821"/>
              <a:gd name="T1" fmla="*/ 0 h 397"/>
              <a:gd name="T2" fmla="*/ 0 w 821"/>
              <a:gd name="T3" fmla="*/ 0 h 397"/>
              <a:gd name="T4" fmla="*/ 0 w 821"/>
              <a:gd name="T5" fmla="*/ 0 h 397"/>
              <a:gd name="T6" fmla="*/ 0 w 821"/>
              <a:gd name="T7" fmla="*/ 0 h 39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821" h="397">
                <a:moveTo>
                  <a:pt x="821" y="397"/>
                </a:moveTo>
                <a:lnTo>
                  <a:pt x="592" y="183"/>
                </a:lnTo>
                <a:lnTo>
                  <a:pt x="310" y="47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 1015">
            <a:extLst>
              <a:ext uri="{FF2B5EF4-FFF2-40B4-BE49-F238E27FC236}">
                <a16:creationId xmlns:a16="http://schemas.microsoft.com/office/drawing/2014/main" id="{2572453F-14DC-CE0E-2C87-3CCD2ACE7475}"/>
              </a:ext>
            </a:extLst>
          </xdr:cNvPr>
          <xdr:cNvSpPr>
            <a:spLocks/>
          </xdr:cNvSpPr>
        </xdr:nvSpPr>
        <xdr:spPr bwMode="auto">
          <a:xfrm>
            <a:off x="4123" y="7468"/>
            <a:ext cx="500" cy="500"/>
          </a:xfrm>
          <a:custGeom>
            <a:avLst/>
            <a:gdLst>
              <a:gd name="T0" fmla="*/ 0 w 1047"/>
              <a:gd name="T1" fmla="*/ 0 h 1046"/>
              <a:gd name="T2" fmla="*/ 0 w 1047"/>
              <a:gd name="T3" fmla="*/ 0 h 1046"/>
              <a:gd name="T4" fmla="*/ 0 w 1047"/>
              <a:gd name="T5" fmla="*/ 0 h 1046"/>
              <a:gd name="T6" fmla="*/ 0 w 1047"/>
              <a:gd name="T7" fmla="*/ 0 h 1046"/>
              <a:gd name="T8" fmla="*/ 0 w 1047"/>
              <a:gd name="T9" fmla="*/ 0 h 1046"/>
              <a:gd name="T10" fmla="*/ 0 w 1047"/>
              <a:gd name="T11" fmla="*/ 0 h 10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47" h="1046">
                <a:moveTo>
                  <a:pt x="0" y="0"/>
                </a:moveTo>
                <a:lnTo>
                  <a:pt x="52" y="324"/>
                </a:lnTo>
                <a:lnTo>
                  <a:pt x="200" y="615"/>
                </a:lnTo>
                <a:lnTo>
                  <a:pt x="433" y="847"/>
                </a:lnTo>
                <a:lnTo>
                  <a:pt x="724" y="996"/>
                </a:lnTo>
                <a:lnTo>
                  <a:pt x="1047" y="104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Freeform 1014">
            <a:extLst>
              <a:ext uri="{FF2B5EF4-FFF2-40B4-BE49-F238E27FC236}">
                <a16:creationId xmlns:a16="http://schemas.microsoft.com/office/drawing/2014/main" id="{05D7B4CC-E107-EDA7-5E66-79193FB73F41}"/>
              </a:ext>
            </a:extLst>
          </xdr:cNvPr>
          <xdr:cNvSpPr>
            <a:spLocks/>
          </xdr:cNvSpPr>
        </xdr:nvSpPr>
        <xdr:spPr bwMode="auto">
          <a:xfrm>
            <a:off x="3990" y="7468"/>
            <a:ext cx="633" cy="633"/>
          </a:xfrm>
          <a:custGeom>
            <a:avLst/>
            <a:gdLst>
              <a:gd name="T0" fmla="*/ 0 w 1325"/>
              <a:gd name="T1" fmla="*/ 0 h 1326"/>
              <a:gd name="T2" fmla="*/ 0 w 1325"/>
              <a:gd name="T3" fmla="*/ 0 h 1326"/>
              <a:gd name="T4" fmla="*/ 0 w 1325"/>
              <a:gd name="T5" fmla="*/ 0 h 1326"/>
              <a:gd name="T6" fmla="*/ 0 w 1325"/>
              <a:gd name="T7" fmla="*/ 0 h 1326"/>
              <a:gd name="T8" fmla="*/ 0 w 1325"/>
              <a:gd name="T9" fmla="*/ 0 h 1326"/>
              <a:gd name="T10" fmla="*/ 0 w 1325"/>
              <a:gd name="T11" fmla="*/ 0 h 132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325" h="1326">
                <a:moveTo>
                  <a:pt x="0" y="0"/>
                </a:moveTo>
                <a:lnTo>
                  <a:pt x="65" y="410"/>
                </a:lnTo>
                <a:lnTo>
                  <a:pt x="253" y="780"/>
                </a:lnTo>
                <a:lnTo>
                  <a:pt x="546" y="1073"/>
                </a:lnTo>
                <a:lnTo>
                  <a:pt x="916" y="1261"/>
                </a:lnTo>
                <a:lnTo>
                  <a:pt x="1325" y="132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5" name="Freeform 1013">
            <a:extLst>
              <a:ext uri="{FF2B5EF4-FFF2-40B4-BE49-F238E27FC236}">
                <a16:creationId xmlns:a16="http://schemas.microsoft.com/office/drawing/2014/main" id="{CED057F6-7313-6027-B532-19A965D31F9C}"/>
              </a:ext>
            </a:extLst>
          </xdr:cNvPr>
          <xdr:cNvSpPr>
            <a:spLocks/>
          </xdr:cNvSpPr>
        </xdr:nvSpPr>
        <xdr:spPr bwMode="auto">
          <a:xfrm>
            <a:off x="4487" y="2140"/>
            <a:ext cx="162" cy="372"/>
          </a:xfrm>
          <a:custGeom>
            <a:avLst/>
            <a:gdLst>
              <a:gd name="T0" fmla="*/ 0 w 338"/>
              <a:gd name="T1" fmla="*/ 0 h 778"/>
              <a:gd name="T2" fmla="*/ 0 w 338"/>
              <a:gd name="T3" fmla="*/ 0 h 778"/>
              <a:gd name="T4" fmla="*/ 0 w 338"/>
              <a:gd name="T5" fmla="*/ 0 h 778"/>
              <a:gd name="T6" fmla="*/ 0 w 338"/>
              <a:gd name="T7" fmla="*/ 0 h 77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38" h="778">
                <a:moveTo>
                  <a:pt x="338" y="778"/>
                </a:moveTo>
                <a:lnTo>
                  <a:pt x="300" y="490"/>
                </a:lnTo>
                <a:lnTo>
                  <a:pt x="185" y="22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6" name="Freeform 1012">
            <a:extLst>
              <a:ext uri="{FF2B5EF4-FFF2-40B4-BE49-F238E27FC236}">
                <a16:creationId xmlns:a16="http://schemas.microsoft.com/office/drawing/2014/main" id="{C4FF960B-27C7-C855-28F8-C054BEC668D9}"/>
              </a:ext>
            </a:extLst>
          </xdr:cNvPr>
          <xdr:cNvSpPr>
            <a:spLocks/>
          </xdr:cNvSpPr>
        </xdr:nvSpPr>
        <xdr:spPr bwMode="auto">
          <a:xfrm>
            <a:off x="4500" y="2107"/>
            <a:ext cx="182" cy="405"/>
          </a:xfrm>
          <a:custGeom>
            <a:avLst/>
            <a:gdLst>
              <a:gd name="T0" fmla="*/ 0 w 379"/>
              <a:gd name="T1" fmla="*/ 0 h 849"/>
              <a:gd name="T2" fmla="*/ 0 w 379"/>
              <a:gd name="T3" fmla="*/ 0 h 849"/>
              <a:gd name="T4" fmla="*/ 0 w 379"/>
              <a:gd name="T5" fmla="*/ 0 h 849"/>
              <a:gd name="T6" fmla="*/ 0 w 379"/>
              <a:gd name="T7" fmla="*/ 0 h 84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9" h="849">
                <a:moveTo>
                  <a:pt x="379" y="849"/>
                </a:moveTo>
                <a:lnTo>
                  <a:pt x="337" y="533"/>
                </a:lnTo>
                <a:lnTo>
                  <a:pt x="206" y="24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" name="Freeform 1011">
            <a:extLst>
              <a:ext uri="{FF2B5EF4-FFF2-40B4-BE49-F238E27FC236}">
                <a16:creationId xmlns:a16="http://schemas.microsoft.com/office/drawing/2014/main" id="{0EF15ACD-B4FB-0027-DF63-9105F3263A28}"/>
              </a:ext>
            </a:extLst>
          </xdr:cNvPr>
          <xdr:cNvSpPr>
            <a:spLocks/>
          </xdr:cNvSpPr>
        </xdr:nvSpPr>
        <xdr:spPr bwMode="auto">
          <a:xfrm>
            <a:off x="4536" y="2094"/>
            <a:ext cx="179" cy="418"/>
          </a:xfrm>
          <a:custGeom>
            <a:avLst/>
            <a:gdLst>
              <a:gd name="T0" fmla="*/ 0 w 374"/>
              <a:gd name="T1" fmla="*/ 0 h 876"/>
              <a:gd name="T2" fmla="*/ 0 w 374"/>
              <a:gd name="T3" fmla="*/ 0 h 876"/>
              <a:gd name="T4" fmla="*/ 0 w 374"/>
              <a:gd name="T5" fmla="*/ 0 h 876"/>
              <a:gd name="T6" fmla="*/ 0 w 374"/>
              <a:gd name="T7" fmla="*/ 0 h 87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74" h="876">
                <a:moveTo>
                  <a:pt x="374" y="876"/>
                </a:moveTo>
                <a:lnTo>
                  <a:pt x="334" y="552"/>
                </a:lnTo>
                <a:lnTo>
                  <a:pt x="206" y="253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8" name="Freeform 1010">
            <a:extLst>
              <a:ext uri="{FF2B5EF4-FFF2-40B4-BE49-F238E27FC236}">
                <a16:creationId xmlns:a16="http://schemas.microsoft.com/office/drawing/2014/main" id="{14FD60D7-1D01-2E5D-15A0-32C752D642EB}"/>
              </a:ext>
            </a:extLst>
          </xdr:cNvPr>
          <xdr:cNvSpPr>
            <a:spLocks/>
          </xdr:cNvSpPr>
        </xdr:nvSpPr>
        <xdr:spPr bwMode="auto">
          <a:xfrm>
            <a:off x="4563" y="1971"/>
            <a:ext cx="454" cy="494"/>
          </a:xfrm>
          <a:custGeom>
            <a:avLst/>
            <a:gdLst>
              <a:gd name="T0" fmla="*/ 0 w 952"/>
              <a:gd name="T1" fmla="*/ 0 h 1037"/>
              <a:gd name="T2" fmla="*/ 0 w 952"/>
              <a:gd name="T3" fmla="*/ 0 h 1037"/>
              <a:gd name="T4" fmla="*/ 0 w 952"/>
              <a:gd name="T5" fmla="*/ 0 h 1037"/>
              <a:gd name="T6" fmla="*/ 0 w 952"/>
              <a:gd name="T7" fmla="*/ 0 h 1037"/>
              <a:gd name="T8" fmla="*/ 0 w 952"/>
              <a:gd name="T9" fmla="*/ 0 h 103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52" h="1037">
                <a:moveTo>
                  <a:pt x="952" y="1037"/>
                </a:moveTo>
                <a:lnTo>
                  <a:pt x="848" y="678"/>
                </a:lnTo>
                <a:lnTo>
                  <a:pt x="640" y="367"/>
                </a:lnTo>
                <a:lnTo>
                  <a:pt x="349" y="134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9" name="Freeform 1009">
            <a:extLst>
              <a:ext uri="{FF2B5EF4-FFF2-40B4-BE49-F238E27FC236}">
                <a16:creationId xmlns:a16="http://schemas.microsoft.com/office/drawing/2014/main" id="{6EC0E198-195F-52DA-09AA-C34C459D429F}"/>
              </a:ext>
            </a:extLst>
          </xdr:cNvPr>
          <xdr:cNvSpPr>
            <a:spLocks/>
          </xdr:cNvSpPr>
        </xdr:nvSpPr>
        <xdr:spPr bwMode="auto">
          <a:xfrm>
            <a:off x="4597" y="1807"/>
            <a:ext cx="589" cy="658"/>
          </a:xfrm>
          <a:custGeom>
            <a:avLst/>
            <a:gdLst>
              <a:gd name="T0" fmla="*/ 0 w 1231"/>
              <a:gd name="T1" fmla="*/ 0 h 1379"/>
              <a:gd name="T2" fmla="*/ 0 w 1231"/>
              <a:gd name="T3" fmla="*/ 0 h 1379"/>
              <a:gd name="T4" fmla="*/ 0 w 1231"/>
              <a:gd name="T5" fmla="*/ 0 h 1379"/>
              <a:gd name="T6" fmla="*/ 0 w 1231"/>
              <a:gd name="T7" fmla="*/ 0 h 1379"/>
              <a:gd name="T8" fmla="*/ 0 w 1231"/>
              <a:gd name="T9" fmla="*/ 0 h 137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31" h="1379">
                <a:moveTo>
                  <a:pt x="1231" y="1379"/>
                </a:moveTo>
                <a:lnTo>
                  <a:pt x="1105" y="903"/>
                </a:lnTo>
                <a:lnTo>
                  <a:pt x="839" y="489"/>
                </a:lnTo>
                <a:lnTo>
                  <a:pt x="459" y="178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Freeform 1008">
            <a:extLst>
              <a:ext uri="{FF2B5EF4-FFF2-40B4-BE49-F238E27FC236}">
                <a16:creationId xmlns:a16="http://schemas.microsoft.com/office/drawing/2014/main" id="{23D47A22-B5CC-7E78-5FCD-0A9119B294D3}"/>
              </a:ext>
            </a:extLst>
          </xdr:cNvPr>
          <xdr:cNvSpPr>
            <a:spLocks/>
          </xdr:cNvSpPr>
        </xdr:nvSpPr>
        <xdr:spPr bwMode="auto">
          <a:xfrm>
            <a:off x="4556" y="2002"/>
            <a:ext cx="432" cy="538"/>
          </a:xfrm>
          <a:custGeom>
            <a:avLst/>
            <a:gdLst>
              <a:gd name="T0" fmla="*/ 0 w 908"/>
              <a:gd name="T1" fmla="*/ 0 h 1127"/>
              <a:gd name="T2" fmla="*/ 0 w 908"/>
              <a:gd name="T3" fmla="*/ 0 h 1127"/>
              <a:gd name="T4" fmla="*/ 0 w 908"/>
              <a:gd name="T5" fmla="*/ 0 h 1127"/>
              <a:gd name="T6" fmla="*/ 0 w 908"/>
              <a:gd name="T7" fmla="*/ 0 h 1127"/>
              <a:gd name="T8" fmla="*/ 0 w 908"/>
              <a:gd name="T9" fmla="*/ 0 h 112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08" h="1127">
                <a:moveTo>
                  <a:pt x="908" y="1127"/>
                </a:moveTo>
                <a:lnTo>
                  <a:pt x="843" y="743"/>
                </a:lnTo>
                <a:lnTo>
                  <a:pt x="653" y="403"/>
                </a:lnTo>
                <a:lnTo>
                  <a:pt x="362" y="146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1" name="Freeform 1007">
            <a:extLst>
              <a:ext uri="{FF2B5EF4-FFF2-40B4-BE49-F238E27FC236}">
                <a16:creationId xmlns:a16="http://schemas.microsoft.com/office/drawing/2014/main" id="{BC3D03CD-4E45-B0CF-FE0D-77B399AB1347}"/>
              </a:ext>
            </a:extLst>
          </xdr:cNvPr>
          <xdr:cNvSpPr>
            <a:spLocks/>
          </xdr:cNvSpPr>
        </xdr:nvSpPr>
        <xdr:spPr bwMode="auto">
          <a:xfrm>
            <a:off x="13348" y="7870"/>
            <a:ext cx="66" cy="68"/>
          </a:xfrm>
          <a:custGeom>
            <a:avLst/>
            <a:gdLst>
              <a:gd name="T0" fmla="*/ 0 w 138"/>
              <a:gd name="T1" fmla="*/ 0 h 139"/>
              <a:gd name="T2" fmla="*/ 0 w 138"/>
              <a:gd name="T3" fmla="*/ 0 h 139"/>
              <a:gd name="T4" fmla="*/ 0 w 138"/>
              <a:gd name="T5" fmla="*/ 0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39">
                <a:moveTo>
                  <a:pt x="138" y="0"/>
                </a:moveTo>
                <a:lnTo>
                  <a:pt x="40" y="41"/>
                </a:lnTo>
                <a:lnTo>
                  <a:pt x="0" y="139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2" name="Freeform 1006">
            <a:extLst>
              <a:ext uri="{FF2B5EF4-FFF2-40B4-BE49-F238E27FC236}">
                <a16:creationId xmlns:a16="http://schemas.microsoft.com/office/drawing/2014/main" id="{992A3044-B104-384F-CBE9-F980D991D08B}"/>
              </a:ext>
            </a:extLst>
          </xdr:cNvPr>
          <xdr:cNvSpPr>
            <a:spLocks/>
          </xdr:cNvSpPr>
        </xdr:nvSpPr>
        <xdr:spPr bwMode="auto">
          <a:xfrm>
            <a:off x="13348" y="3407"/>
            <a:ext cx="66" cy="65"/>
          </a:xfrm>
          <a:custGeom>
            <a:avLst/>
            <a:gdLst>
              <a:gd name="T0" fmla="*/ 0 w 138"/>
              <a:gd name="T1" fmla="*/ 0 h 140"/>
              <a:gd name="T2" fmla="*/ 0 w 138"/>
              <a:gd name="T3" fmla="*/ 0 h 140"/>
              <a:gd name="T4" fmla="*/ 0 w 138"/>
              <a:gd name="T5" fmla="*/ 0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38" h="140">
                <a:moveTo>
                  <a:pt x="0" y="0"/>
                </a:moveTo>
                <a:lnTo>
                  <a:pt x="40" y="98"/>
                </a:lnTo>
                <a:lnTo>
                  <a:pt x="138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3" name="Freeform 1005">
            <a:extLst>
              <a:ext uri="{FF2B5EF4-FFF2-40B4-BE49-F238E27FC236}">
                <a16:creationId xmlns:a16="http://schemas.microsoft.com/office/drawing/2014/main" id="{BF229F9B-A952-7B9F-6DE9-538FC1A27FFE}"/>
              </a:ext>
            </a:extLst>
          </xdr:cNvPr>
          <xdr:cNvSpPr>
            <a:spLocks/>
          </xdr:cNvSpPr>
        </xdr:nvSpPr>
        <xdr:spPr bwMode="auto">
          <a:xfrm>
            <a:off x="6421" y="7870"/>
            <a:ext cx="66" cy="68"/>
          </a:xfrm>
          <a:custGeom>
            <a:avLst/>
            <a:gdLst>
              <a:gd name="T0" fmla="*/ 0 w 140"/>
              <a:gd name="T1" fmla="*/ 0 h 139"/>
              <a:gd name="T2" fmla="*/ 0 w 140"/>
              <a:gd name="T3" fmla="*/ 0 h 139"/>
              <a:gd name="T4" fmla="*/ 0 w 140"/>
              <a:gd name="T5" fmla="*/ 0 h 139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39">
                <a:moveTo>
                  <a:pt x="140" y="139"/>
                </a:moveTo>
                <a:lnTo>
                  <a:pt x="99" y="4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4" name="Freeform 1004">
            <a:extLst>
              <a:ext uri="{FF2B5EF4-FFF2-40B4-BE49-F238E27FC236}">
                <a16:creationId xmlns:a16="http://schemas.microsoft.com/office/drawing/2014/main" id="{A4B1963A-C8E8-2C2A-2EDC-CC1F47BAF21E}"/>
              </a:ext>
            </a:extLst>
          </xdr:cNvPr>
          <xdr:cNvSpPr>
            <a:spLocks/>
          </xdr:cNvSpPr>
        </xdr:nvSpPr>
        <xdr:spPr bwMode="auto">
          <a:xfrm>
            <a:off x="6421" y="3407"/>
            <a:ext cx="66" cy="65"/>
          </a:xfrm>
          <a:custGeom>
            <a:avLst/>
            <a:gdLst>
              <a:gd name="T0" fmla="*/ 0 w 140"/>
              <a:gd name="T1" fmla="*/ 0 h 140"/>
              <a:gd name="T2" fmla="*/ 0 w 140"/>
              <a:gd name="T3" fmla="*/ 0 h 140"/>
              <a:gd name="T4" fmla="*/ 0 w 140"/>
              <a:gd name="T5" fmla="*/ 0 h 140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40" h="140">
                <a:moveTo>
                  <a:pt x="0" y="140"/>
                </a:moveTo>
                <a:lnTo>
                  <a:pt x="99" y="98"/>
                </a:lnTo>
                <a:lnTo>
                  <a:pt x="14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Freeform 1003">
            <a:extLst>
              <a:ext uri="{FF2B5EF4-FFF2-40B4-BE49-F238E27FC236}">
                <a16:creationId xmlns:a16="http://schemas.microsoft.com/office/drawing/2014/main" id="{9BCC36DD-EF14-F1D2-41F2-EFE816AD7BB6}"/>
              </a:ext>
            </a:extLst>
          </xdr:cNvPr>
          <xdr:cNvSpPr>
            <a:spLocks/>
          </xdr:cNvSpPr>
        </xdr:nvSpPr>
        <xdr:spPr bwMode="auto">
          <a:xfrm>
            <a:off x="7519" y="5179"/>
            <a:ext cx="254" cy="986"/>
          </a:xfrm>
          <a:custGeom>
            <a:avLst/>
            <a:gdLst>
              <a:gd name="T0" fmla="*/ 0 w 531"/>
              <a:gd name="T1" fmla="*/ 0 h 2066"/>
              <a:gd name="T2" fmla="*/ 0 w 531"/>
              <a:gd name="T3" fmla="*/ 0 h 2066"/>
              <a:gd name="T4" fmla="*/ 0 w 531"/>
              <a:gd name="T5" fmla="*/ 0 h 2066"/>
              <a:gd name="T6" fmla="*/ 0 w 531"/>
              <a:gd name="T7" fmla="*/ 0 h 2066"/>
              <a:gd name="T8" fmla="*/ 0 w 531"/>
              <a:gd name="T9" fmla="*/ 0 h 2066"/>
              <a:gd name="T10" fmla="*/ 0 w 531"/>
              <a:gd name="T11" fmla="*/ 0 h 2066"/>
              <a:gd name="T12" fmla="*/ 0 w 531"/>
              <a:gd name="T13" fmla="*/ 0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0" y="2066"/>
                </a:moveTo>
                <a:lnTo>
                  <a:pt x="285" y="1784"/>
                </a:lnTo>
                <a:lnTo>
                  <a:pt x="468" y="1429"/>
                </a:lnTo>
                <a:lnTo>
                  <a:pt x="531" y="1033"/>
                </a:lnTo>
                <a:lnTo>
                  <a:pt x="468" y="638"/>
                </a:lnTo>
                <a:lnTo>
                  <a:pt x="285" y="281"/>
                </a:lnTo>
                <a:lnTo>
                  <a:pt x="0" y="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6" name="Freeform 1002">
            <a:extLst>
              <a:ext uri="{FF2B5EF4-FFF2-40B4-BE49-F238E27FC236}">
                <a16:creationId xmlns:a16="http://schemas.microsoft.com/office/drawing/2014/main" id="{BEDAB116-A012-DE3C-83D5-4BE66DC7907B}"/>
              </a:ext>
            </a:extLst>
          </xdr:cNvPr>
          <xdr:cNvSpPr>
            <a:spLocks/>
          </xdr:cNvSpPr>
        </xdr:nvSpPr>
        <xdr:spPr bwMode="auto">
          <a:xfrm>
            <a:off x="12062" y="5179"/>
            <a:ext cx="254" cy="986"/>
          </a:xfrm>
          <a:custGeom>
            <a:avLst/>
            <a:gdLst>
              <a:gd name="T0" fmla="*/ 0 w 531"/>
              <a:gd name="T1" fmla="*/ 0 h 2066"/>
              <a:gd name="T2" fmla="*/ 0 w 531"/>
              <a:gd name="T3" fmla="*/ 0 h 2066"/>
              <a:gd name="T4" fmla="*/ 0 w 531"/>
              <a:gd name="T5" fmla="*/ 0 h 2066"/>
              <a:gd name="T6" fmla="*/ 0 w 531"/>
              <a:gd name="T7" fmla="*/ 0 h 2066"/>
              <a:gd name="T8" fmla="*/ 0 w 531"/>
              <a:gd name="T9" fmla="*/ 0 h 2066"/>
              <a:gd name="T10" fmla="*/ 0 w 531"/>
              <a:gd name="T11" fmla="*/ 0 h 2066"/>
              <a:gd name="T12" fmla="*/ 0 w 531"/>
              <a:gd name="T13" fmla="*/ 0 h 2066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531" h="2066">
                <a:moveTo>
                  <a:pt x="531" y="0"/>
                </a:moveTo>
                <a:lnTo>
                  <a:pt x="246" y="281"/>
                </a:lnTo>
                <a:lnTo>
                  <a:pt x="63" y="638"/>
                </a:lnTo>
                <a:lnTo>
                  <a:pt x="0" y="1033"/>
                </a:lnTo>
                <a:lnTo>
                  <a:pt x="63" y="1429"/>
                </a:lnTo>
                <a:lnTo>
                  <a:pt x="246" y="1784"/>
                </a:lnTo>
                <a:lnTo>
                  <a:pt x="531" y="2066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" name="Freeform 1001">
            <a:extLst>
              <a:ext uri="{FF2B5EF4-FFF2-40B4-BE49-F238E27FC236}">
                <a16:creationId xmlns:a16="http://schemas.microsoft.com/office/drawing/2014/main" id="{50C9CF4C-6528-CAC0-635C-62F3365E42FD}"/>
              </a:ext>
            </a:extLst>
          </xdr:cNvPr>
          <xdr:cNvSpPr>
            <a:spLocks/>
          </xdr:cNvSpPr>
        </xdr:nvSpPr>
        <xdr:spPr bwMode="auto">
          <a:xfrm>
            <a:off x="9310" y="5066"/>
            <a:ext cx="1213" cy="1212"/>
          </a:xfrm>
          <a:custGeom>
            <a:avLst/>
            <a:gdLst>
              <a:gd name="T0" fmla="*/ 0 w 2540"/>
              <a:gd name="T1" fmla="*/ 0 h 2540"/>
              <a:gd name="T2" fmla="*/ 0 w 2540"/>
              <a:gd name="T3" fmla="*/ 0 h 2540"/>
              <a:gd name="T4" fmla="*/ 0 w 2540"/>
              <a:gd name="T5" fmla="*/ 0 h 2540"/>
              <a:gd name="T6" fmla="*/ 0 w 2540"/>
              <a:gd name="T7" fmla="*/ 0 h 2540"/>
              <a:gd name="T8" fmla="*/ 0 w 2540"/>
              <a:gd name="T9" fmla="*/ 0 h 2540"/>
              <a:gd name="T10" fmla="*/ 0 w 2540"/>
              <a:gd name="T11" fmla="*/ 0 h 2540"/>
              <a:gd name="T12" fmla="*/ 0 w 2540"/>
              <a:gd name="T13" fmla="*/ 0 h 2540"/>
              <a:gd name="T14" fmla="*/ 0 w 2540"/>
              <a:gd name="T15" fmla="*/ 0 h 2540"/>
              <a:gd name="T16" fmla="*/ 0 w 2540"/>
              <a:gd name="T17" fmla="*/ 0 h 2540"/>
              <a:gd name="T18" fmla="*/ 0 w 2540"/>
              <a:gd name="T19" fmla="*/ 0 h 2540"/>
              <a:gd name="T20" fmla="*/ 0 w 2540"/>
              <a:gd name="T21" fmla="*/ 0 h 2540"/>
              <a:gd name="T22" fmla="*/ 0 w 2540"/>
              <a:gd name="T23" fmla="*/ 0 h 2540"/>
              <a:gd name="T24" fmla="*/ 0 w 2540"/>
              <a:gd name="T25" fmla="*/ 0 h 2540"/>
              <a:gd name="T26" fmla="*/ 0 w 2540"/>
              <a:gd name="T27" fmla="*/ 0 h 2540"/>
              <a:gd name="T28" fmla="*/ 0 w 2540"/>
              <a:gd name="T29" fmla="*/ 0 h 2540"/>
              <a:gd name="T30" fmla="*/ 0 w 2540"/>
              <a:gd name="T31" fmla="*/ 0 h 2540"/>
              <a:gd name="T32" fmla="*/ 0 w 2540"/>
              <a:gd name="T33" fmla="*/ 0 h 2540"/>
              <a:gd name="T34" fmla="*/ 0 w 2540"/>
              <a:gd name="T35" fmla="*/ 0 h 2540"/>
              <a:gd name="T36" fmla="*/ 0 w 2540"/>
              <a:gd name="T37" fmla="*/ 0 h 2540"/>
              <a:gd name="T38" fmla="*/ 0 w 2540"/>
              <a:gd name="T39" fmla="*/ 0 h 2540"/>
              <a:gd name="T40" fmla="*/ 0 w 2540"/>
              <a:gd name="T41" fmla="*/ 0 h 2540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540" h="2540">
                <a:moveTo>
                  <a:pt x="2540" y="1270"/>
                </a:moveTo>
                <a:lnTo>
                  <a:pt x="2478" y="878"/>
                </a:lnTo>
                <a:lnTo>
                  <a:pt x="2298" y="524"/>
                </a:lnTo>
                <a:lnTo>
                  <a:pt x="2017" y="241"/>
                </a:lnTo>
                <a:lnTo>
                  <a:pt x="1663" y="61"/>
                </a:lnTo>
                <a:lnTo>
                  <a:pt x="1271" y="0"/>
                </a:lnTo>
                <a:lnTo>
                  <a:pt x="879" y="61"/>
                </a:lnTo>
                <a:lnTo>
                  <a:pt x="525" y="241"/>
                </a:lnTo>
                <a:lnTo>
                  <a:pt x="244" y="524"/>
                </a:lnTo>
                <a:lnTo>
                  <a:pt x="63" y="878"/>
                </a:lnTo>
                <a:lnTo>
                  <a:pt x="0" y="1270"/>
                </a:lnTo>
                <a:lnTo>
                  <a:pt x="63" y="1663"/>
                </a:lnTo>
                <a:lnTo>
                  <a:pt x="244" y="2017"/>
                </a:lnTo>
                <a:lnTo>
                  <a:pt x="525" y="2298"/>
                </a:lnTo>
                <a:lnTo>
                  <a:pt x="879" y="2479"/>
                </a:lnTo>
                <a:lnTo>
                  <a:pt x="1271" y="2540"/>
                </a:lnTo>
                <a:lnTo>
                  <a:pt x="1663" y="2479"/>
                </a:lnTo>
                <a:lnTo>
                  <a:pt x="2017" y="2298"/>
                </a:lnTo>
                <a:lnTo>
                  <a:pt x="2298" y="2017"/>
                </a:lnTo>
                <a:lnTo>
                  <a:pt x="2478" y="1663"/>
                </a:lnTo>
                <a:lnTo>
                  <a:pt x="2540" y="1270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8" name="Freeform 1000">
            <a:extLst>
              <a:ext uri="{FF2B5EF4-FFF2-40B4-BE49-F238E27FC236}">
                <a16:creationId xmlns:a16="http://schemas.microsoft.com/office/drawing/2014/main" id="{6B4959BA-FE9F-EAFF-B87A-BA453E3F29DD}"/>
              </a:ext>
            </a:extLst>
          </xdr:cNvPr>
          <xdr:cNvSpPr>
            <a:spLocks/>
          </xdr:cNvSpPr>
        </xdr:nvSpPr>
        <xdr:spPr bwMode="auto">
          <a:xfrm>
            <a:off x="4577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Freeform 999">
            <a:extLst>
              <a:ext uri="{FF2B5EF4-FFF2-40B4-BE49-F238E27FC236}">
                <a16:creationId xmlns:a16="http://schemas.microsoft.com/office/drawing/2014/main" id="{A2F65775-9BB6-2F2E-4294-1CD441DBCECD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0" name="Freeform 998">
            <a:extLst>
              <a:ext uri="{FF2B5EF4-FFF2-40B4-BE49-F238E27FC236}">
                <a16:creationId xmlns:a16="http://schemas.microsoft.com/office/drawing/2014/main" id="{E6645520-F0F7-5285-D420-2251EE024869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" name="Freeform 997">
            <a:extLst>
              <a:ext uri="{FF2B5EF4-FFF2-40B4-BE49-F238E27FC236}">
                <a16:creationId xmlns:a16="http://schemas.microsoft.com/office/drawing/2014/main" id="{B317CB1C-A2E5-B3F6-B14B-14147A3C21AE}"/>
              </a:ext>
            </a:extLst>
          </xdr:cNvPr>
          <xdr:cNvSpPr>
            <a:spLocks/>
          </xdr:cNvSpPr>
        </xdr:nvSpPr>
        <xdr:spPr bwMode="auto">
          <a:xfrm>
            <a:off x="5776" y="8852"/>
            <a:ext cx="30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2" name="Freeform 996">
            <a:extLst>
              <a:ext uri="{FF2B5EF4-FFF2-40B4-BE49-F238E27FC236}">
                <a16:creationId xmlns:a16="http://schemas.microsoft.com/office/drawing/2014/main" id="{021BB609-5BA7-CF9D-1B1F-419FDC64F6F9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Freeform 995">
            <a:extLst>
              <a:ext uri="{FF2B5EF4-FFF2-40B4-BE49-F238E27FC236}">
                <a16:creationId xmlns:a16="http://schemas.microsoft.com/office/drawing/2014/main" id="{8F3F4855-D54A-F792-A607-FF9A0956254A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4" name="Freeform 994">
            <a:extLst>
              <a:ext uri="{FF2B5EF4-FFF2-40B4-BE49-F238E27FC236}">
                <a16:creationId xmlns:a16="http://schemas.microsoft.com/office/drawing/2014/main" id="{61BCFEDA-BD98-2BCF-88E0-0649A3418FE0}"/>
              </a:ext>
            </a:extLst>
          </xdr:cNvPr>
          <xdr:cNvSpPr>
            <a:spLocks/>
          </xdr:cNvSpPr>
        </xdr:nvSpPr>
        <xdr:spPr bwMode="auto">
          <a:xfrm>
            <a:off x="630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5" name="Freeform 993">
            <a:extLst>
              <a:ext uri="{FF2B5EF4-FFF2-40B4-BE49-F238E27FC236}">
                <a16:creationId xmlns:a16="http://schemas.microsoft.com/office/drawing/2014/main" id="{0A515AD2-93ED-0AA1-9AE5-DD5BCE1A51E3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" name="Freeform 992">
            <a:extLst>
              <a:ext uri="{FF2B5EF4-FFF2-40B4-BE49-F238E27FC236}">
                <a16:creationId xmlns:a16="http://schemas.microsoft.com/office/drawing/2014/main" id="{C6E9FC3A-CA3B-FDF6-F2C1-5F4E74A57106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Freeform 991">
            <a:extLst>
              <a:ext uri="{FF2B5EF4-FFF2-40B4-BE49-F238E27FC236}">
                <a16:creationId xmlns:a16="http://schemas.microsoft.com/office/drawing/2014/main" id="{0C7C853E-9CEC-80DA-9DB8-39BA81F061B2}"/>
              </a:ext>
            </a:extLst>
          </xdr:cNvPr>
          <xdr:cNvSpPr>
            <a:spLocks/>
          </xdr:cNvSpPr>
        </xdr:nvSpPr>
        <xdr:spPr bwMode="auto">
          <a:xfrm>
            <a:off x="670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" name="Freeform 990">
            <a:extLst>
              <a:ext uri="{FF2B5EF4-FFF2-40B4-BE49-F238E27FC236}">
                <a16:creationId xmlns:a16="http://schemas.microsoft.com/office/drawing/2014/main" id="{BC149918-A102-0EDF-89C6-DA668F13B92D}"/>
              </a:ext>
            </a:extLst>
          </xdr:cNvPr>
          <xdr:cNvSpPr>
            <a:spLocks/>
          </xdr:cNvSpPr>
        </xdr:nvSpPr>
        <xdr:spPr bwMode="auto">
          <a:xfrm>
            <a:off x="417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" name="Freeform 989">
            <a:extLst>
              <a:ext uri="{FF2B5EF4-FFF2-40B4-BE49-F238E27FC236}">
                <a16:creationId xmlns:a16="http://schemas.microsoft.com/office/drawing/2014/main" id="{4B2BC279-C4E9-D4DA-4F8E-C02CE7CDC6AA}"/>
              </a:ext>
            </a:extLst>
          </xdr:cNvPr>
          <xdr:cNvSpPr>
            <a:spLocks/>
          </xdr:cNvSpPr>
        </xdr:nvSpPr>
        <xdr:spPr bwMode="auto">
          <a:xfrm>
            <a:off x="377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" name="Freeform 988">
            <a:extLst>
              <a:ext uri="{FF2B5EF4-FFF2-40B4-BE49-F238E27FC236}">
                <a16:creationId xmlns:a16="http://schemas.microsoft.com/office/drawing/2014/main" id="{3DE21094-F347-3E95-7A8C-F78E230CBEF4}"/>
              </a:ext>
            </a:extLst>
          </xdr:cNvPr>
          <xdr:cNvSpPr>
            <a:spLocks/>
          </xdr:cNvSpPr>
        </xdr:nvSpPr>
        <xdr:spPr bwMode="auto">
          <a:xfrm>
            <a:off x="3379" y="8852"/>
            <a:ext cx="29" cy="31"/>
          </a:xfrm>
          <a:custGeom>
            <a:avLst/>
            <a:gdLst>
              <a:gd name="T0" fmla="*/ 0 w 62"/>
              <a:gd name="T1" fmla="*/ 1 h 62"/>
              <a:gd name="T2" fmla="*/ 0 w 62"/>
              <a:gd name="T3" fmla="*/ 1 h 62"/>
              <a:gd name="T4" fmla="*/ 0 w 62"/>
              <a:gd name="T5" fmla="*/ 0 h 62"/>
              <a:gd name="T6" fmla="*/ 0 w 62"/>
              <a:gd name="T7" fmla="*/ 1 h 62"/>
              <a:gd name="T8" fmla="*/ 0 w 62"/>
              <a:gd name="T9" fmla="*/ 1 h 62"/>
              <a:gd name="T10" fmla="*/ 0 w 62"/>
              <a:gd name="T11" fmla="*/ 1 h 62"/>
              <a:gd name="T12" fmla="*/ 0 w 62"/>
              <a:gd name="T13" fmla="*/ 1 h 62"/>
              <a:gd name="T14" fmla="*/ 0 w 62"/>
              <a:gd name="T15" fmla="*/ 1 h 62"/>
              <a:gd name="T16" fmla="*/ 0 w 62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2" h="62">
                <a:moveTo>
                  <a:pt x="62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2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Freeform 987">
            <a:extLst>
              <a:ext uri="{FF2B5EF4-FFF2-40B4-BE49-F238E27FC236}">
                <a16:creationId xmlns:a16="http://schemas.microsoft.com/office/drawing/2014/main" id="{93D0D2C5-3B88-A3AD-5231-B8B9E4D2E119}"/>
              </a:ext>
            </a:extLst>
          </xdr:cNvPr>
          <xdr:cNvSpPr>
            <a:spLocks/>
          </xdr:cNvSpPr>
        </xdr:nvSpPr>
        <xdr:spPr bwMode="auto">
          <a:xfrm>
            <a:off x="2978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3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3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" name="Freeform 986">
            <a:extLst>
              <a:ext uri="{FF2B5EF4-FFF2-40B4-BE49-F238E27FC236}">
                <a16:creationId xmlns:a16="http://schemas.microsoft.com/office/drawing/2014/main" id="{81CFAB6A-AB11-B291-8CA8-D1332AE4EEBC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" name="Freeform 985">
            <a:extLst>
              <a:ext uri="{FF2B5EF4-FFF2-40B4-BE49-F238E27FC236}">
                <a16:creationId xmlns:a16="http://schemas.microsoft.com/office/drawing/2014/main" id="{D5D927C7-EDDA-A976-5AD6-1DE746DA5F59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Freeform 984">
            <a:extLst>
              <a:ext uri="{FF2B5EF4-FFF2-40B4-BE49-F238E27FC236}">
                <a16:creationId xmlns:a16="http://schemas.microsoft.com/office/drawing/2014/main" id="{0CFBAF32-A084-08C6-70E9-0B5D54D8B72D}"/>
              </a:ext>
            </a:extLst>
          </xdr:cNvPr>
          <xdr:cNvSpPr>
            <a:spLocks/>
          </xdr:cNvSpPr>
        </xdr:nvSpPr>
        <xdr:spPr bwMode="auto">
          <a:xfrm>
            <a:off x="7107" y="10052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3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" name="Freeform 983">
            <a:extLst>
              <a:ext uri="{FF2B5EF4-FFF2-40B4-BE49-F238E27FC236}">
                <a16:creationId xmlns:a16="http://schemas.microsoft.com/office/drawing/2014/main" id="{23FB39E0-FAC9-8279-274D-E90065FCA917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" name="Freeform 982">
            <a:extLst>
              <a:ext uri="{FF2B5EF4-FFF2-40B4-BE49-F238E27FC236}">
                <a16:creationId xmlns:a16="http://schemas.microsoft.com/office/drawing/2014/main" id="{FE021B2D-662C-CCCF-0284-D41DC49FF939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" name="Freeform 981">
            <a:extLst>
              <a:ext uri="{FF2B5EF4-FFF2-40B4-BE49-F238E27FC236}">
                <a16:creationId xmlns:a16="http://schemas.microsoft.com/office/drawing/2014/main" id="{6AB3884C-8089-DDBE-3A7B-493EB176207C}"/>
              </a:ext>
            </a:extLst>
          </xdr:cNvPr>
          <xdr:cNvSpPr>
            <a:spLocks/>
          </xdr:cNvSpPr>
        </xdr:nvSpPr>
        <xdr:spPr bwMode="auto">
          <a:xfrm>
            <a:off x="7107" y="9653"/>
            <a:ext cx="30" cy="30"/>
          </a:xfrm>
          <a:custGeom>
            <a:avLst/>
            <a:gdLst>
              <a:gd name="T0" fmla="*/ 0 w 63"/>
              <a:gd name="T1" fmla="*/ 0 h 63"/>
              <a:gd name="T2" fmla="*/ 0 w 63"/>
              <a:gd name="T3" fmla="*/ 0 h 63"/>
              <a:gd name="T4" fmla="*/ 0 w 63"/>
              <a:gd name="T5" fmla="*/ 0 h 63"/>
              <a:gd name="T6" fmla="*/ 0 w 63"/>
              <a:gd name="T7" fmla="*/ 0 h 63"/>
              <a:gd name="T8" fmla="*/ 0 w 63"/>
              <a:gd name="T9" fmla="*/ 0 h 63"/>
              <a:gd name="T10" fmla="*/ 0 w 63"/>
              <a:gd name="T11" fmla="*/ 0 h 63"/>
              <a:gd name="T12" fmla="*/ 0 w 63"/>
              <a:gd name="T13" fmla="*/ 0 h 63"/>
              <a:gd name="T14" fmla="*/ 0 w 63"/>
              <a:gd name="T15" fmla="*/ 0 h 63"/>
              <a:gd name="T16" fmla="*/ 0 w 63"/>
              <a:gd name="T17" fmla="*/ 0 h 63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3">
                <a:moveTo>
                  <a:pt x="63" y="32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2"/>
                </a:lnTo>
                <a:lnTo>
                  <a:pt x="9" y="54"/>
                </a:lnTo>
                <a:lnTo>
                  <a:pt x="31" y="63"/>
                </a:lnTo>
                <a:lnTo>
                  <a:pt x="54" y="54"/>
                </a:lnTo>
                <a:lnTo>
                  <a:pt x="63" y="32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8" name="Freeform 980">
            <a:extLst>
              <a:ext uri="{FF2B5EF4-FFF2-40B4-BE49-F238E27FC236}">
                <a16:creationId xmlns:a16="http://schemas.microsoft.com/office/drawing/2014/main" id="{FAC10C9D-39A5-117D-C359-1340884C08B3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0 w 63"/>
              <a:gd name="T1" fmla="*/ 0 h 64"/>
              <a:gd name="T2" fmla="*/ 0 w 63"/>
              <a:gd name="T3" fmla="*/ 0 h 64"/>
              <a:gd name="T4" fmla="*/ 0 w 63"/>
              <a:gd name="T5" fmla="*/ 0 h 64"/>
              <a:gd name="T6" fmla="*/ 0 w 63"/>
              <a:gd name="T7" fmla="*/ 0 h 64"/>
              <a:gd name="T8" fmla="*/ 0 w 63"/>
              <a:gd name="T9" fmla="*/ 0 h 64"/>
              <a:gd name="T10" fmla="*/ 0 w 63"/>
              <a:gd name="T11" fmla="*/ 0 h 64"/>
              <a:gd name="T12" fmla="*/ 0 w 63"/>
              <a:gd name="T13" fmla="*/ 0 h 64"/>
              <a:gd name="T14" fmla="*/ 0 w 63"/>
              <a:gd name="T15" fmla="*/ 0 h 64"/>
              <a:gd name="T16" fmla="*/ 0 w 63"/>
              <a:gd name="T17" fmla="*/ 0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9" name="Freeform 979">
            <a:extLst>
              <a:ext uri="{FF2B5EF4-FFF2-40B4-BE49-F238E27FC236}">
                <a16:creationId xmlns:a16="http://schemas.microsoft.com/office/drawing/2014/main" id="{BD9B2D05-E8CE-17B5-F670-4582EDF6177B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0 w 63"/>
              <a:gd name="T1" fmla="*/ 0 h 64"/>
              <a:gd name="T2" fmla="*/ 0 w 63"/>
              <a:gd name="T3" fmla="*/ 0 h 64"/>
              <a:gd name="T4" fmla="*/ 0 w 63"/>
              <a:gd name="T5" fmla="*/ 0 h 64"/>
              <a:gd name="T6" fmla="*/ 0 w 63"/>
              <a:gd name="T7" fmla="*/ 0 h 64"/>
              <a:gd name="T8" fmla="*/ 0 w 63"/>
              <a:gd name="T9" fmla="*/ 0 h 64"/>
              <a:gd name="T10" fmla="*/ 0 w 63"/>
              <a:gd name="T11" fmla="*/ 0 h 64"/>
              <a:gd name="T12" fmla="*/ 0 w 63"/>
              <a:gd name="T13" fmla="*/ 0 h 64"/>
              <a:gd name="T14" fmla="*/ 0 w 63"/>
              <a:gd name="T15" fmla="*/ 0 h 64"/>
              <a:gd name="T16" fmla="*/ 0 w 63"/>
              <a:gd name="T17" fmla="*/ 0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0" name="Freeform 978">
            <a:extLst>
              <a:ext uri="{FF2B5EF4-FFF2-40B4-BE49-F238E27FC236}">
                <a16:creationId xmlns:a16="http://schemas.microsoft.com/office/drawing/2014/main" id="{60F4CF78-FF29-3466-951A-52C81DF0FE3A}"/>
              </a:ext>
            </a:extLst>
          </xdr:cNvPr>
          <xdr:cNvSpPr>
            <a:spLocks/>
          </xdr:cNvSpPr>
        </xdr:nvSpPr>
        <xdr:spPr bwMode="auto">
          <a:xfrm>
            <a:off x="7107" y="9252"/>
            <a:ext cx="30" cy="30"/>
          </a:xfrm>
          <a:custGeom>
            <a:avLst/>
            <a:gdLst>
              <a:gd name="T0" fmla="*/ 0 w 63"/>
              <a:gd name="T1" fmla="*/ 0 h 64"/>
              <a:gd name="T2" fmla="*/ 0 w 63"/>
              <a:gd name="T3" fmla="*/ 0 h 64"/>
              <a:gd name="T4" fmla="*/ 0 w 63"/>
              <a:gd name="T5" fmla="*/ 0 h 64"/>
              <a:gd name="T6" fmla="*/ 0 w 63"/>
              <a:gd name="T7" fmla="*/ 0 h 64"/>
              <a:gd name="T8" fmla="*/ 0 w 63"/>
              <a:gd name="T9" fmla="*/ 0 h 64"/>
              <a:gd name="T10" fmla="*/ 0 w 63"/>
              <a:gd name="T11" fmla="*/ 0 h 64"/>
              <a:gd name="T12" fmla="*/ 0 w 63"/>
              <a:gd name="T13" fmla="*/ 0 h 64"/>
              <a:gd name="T14" fmla="*/ 0 w 63"/>
              <a:gd name="T15" fmla="*/ 0 h 64"/>
              <a:gd name="T16" fmla="*/ 0 w 63"/>
              <a:gd name="T17" fmla="*/ 0 h 64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4">
                <a:moveTo>
                  <a:pt x="63" y="33"/>
                </a:moveTo>
                <a:lnTo>
                  <a:pt x="54" y="11"/>
                </a:lnTo>
                <a:lnTo>
                  <a:pt x="31" y="0"/>
                </a:lnTo>
                <a:lnTo>
                  <a:pt x="9" y="11"/>
                </a:lnTo>
                <a:lnTo>
                  <a:pt x="0" y="33"/>
                </a:lnTo>
                <a:lnTo>
                  <a:pt x="9" y="55"/>
                </a:lnTo>
                <a:lnTo>
                  <a:pt x="31" y="64"/>
                </a:lnTo>
                <a:lnTo>
                  <a:pt x="54" y="55"/>
                </a:lnTo>
                <a:lnTo>
                  <a:pt x="63" y="33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" name="Freeform 977">
            <a:extLst>
              <a:ext uri="{FF2B5EF4-FFF2-40B4-BE49-F238E27FC236}">
                <a16:creationId xmlns:a16="http://schemas.microsoft.com/office/drawing/2014/main" id="{D1D8358E-E158-F285-74CA-9988ABB4DF75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2" name="Freeform 976">
            <a:extLst>
              <a:ext uri="{FF2B5EF4-FFF2-40B4-BE49-F238E27FC236}">
                <a16:creationId xmlns:a16="http://schemas.microsoft.com/office/drawing/2014/main" id="{7E500F24-2699-AD5E-9E4D-7034243500D1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Freeform 975">
            <a:extLst>
              <a:ext uri="{FF2B5EF4-FFF2-40B4-BE49-F238E27FC236}">
                <a16:creationId xmlns:a16="http://schemas.microsoft.com/office/drawing/2014/main" id="{14871AA2-B2DB-23F7-B2A5-4A0209A7C71A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4" name="Freeform 974">
            <a:extLst>
              <a:ext uri="{FF2B5EF4-FFF2-40B4-BE49-F238E27FC236}">
                <a16:creationId xmlns:a16="http://schemas.microsoft.com/office/drawing/2014/main" id="{A477E54B-AC74-5E4D-E105-7BD872877F21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5" name="Freeform 973">
            <a:extLst>
              <a:ext uri="{FF2B5EF4-FFF2-40B4-BE49-F238E27FC236}">
                <a16:creationId xmlns:a16="http://schemas.microsoft.com/office/drawing/2014/main" id="{D66F2F37-8D72-BF2B-0414-10BD7DDBFCA0}"/>
              </a:ext>
            </a:extLst>
          </xdr:cNvPr>
          <xdr:cNvSpPr>
            <a:spLocks/>
          </xdr:cNvSpPr>
        </xdr:nvSpPr>
        <xdr:spPr bwMode="auto">
          <a:xfrm>
            <a:off x="7107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1" y="0"/>
                </a:lnTo>
                <a:lnTo>
                  <a:pt x="9" y="9"/>
                </a:lnTo>
                <a:lnTo>
                  <a:pt x="0" y="31"/>
                </a:lnTo>
                <a:lnTo>
                  <a:pt x="9" y="53"/>
                </a:lnTo>
                <a:lnTo>
                  <a:pt x="31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6" name="Freeform 972">
            <a:extLst>
              <a:ext uri="{FF2B5EF4-FFF2-40B4-BE49-F238E27FC236}">
                <a16:creationId xmlns:a16="http://schemas.microsoft.com/office/drawing/2014/main" id="{047F2A5B-C229-FFE5-CC71-976FA8CA403A}"/>
              </a:ext>
            </a:extLst>
          </xdr:cNvPr>
          <xdr:cNvSpPr>
            <a:spLocks/>
          </xdr:cNvSpPr>
        </xdr:nvSpPr>
        <xdr:spPr bwMode="auto">
          <a:xfrm>
            <a:off x="5243" y="8852"/>
            <a:ext cx="30" cy="31"/>
          </a:xfrm>
          <a:custGeom>
            <a:avLst/>
            <a:gdLst>
              <a:gd name="T0" fmla="*/ 0 w 63"/>
              <a:gd name="T1" fmla="*/ 1 h 62"/>
              <a:gd name="T2" fmla="*/ 0 w 63"/>
              <a:gd name="T3" fmla="*/ 1 h 62"/>
              <a:gd name="T4" fmla="*/ 0 w 63"/>
              <a:gd name="T5" fmla="*/ 0 h 62"/>
              <a:gd name="T6" fmla="*/ 0 w 63"/>
              <a:gd name="T7" fmla="*/ 1 h 62"/>
              <a:gd name="T8" fmla="*/ 0 w 63"/>
              <a:gd name="T9" fmla="*/ 1 h 62"/>
              <a:gd name="T10" fmla="*/ 0 w 63"/>
              <a:gd name="T11" fmla="*/ 1 h 62"/>
              <a:gd name="T12" fmla="*/ 0 w 63"/>
              <a:gd name="T13" fmla="*/ 1 h 62"/>
              <a:gd name="T14" fmla="*/ 0 w 63"/>
              <a:gd name="T15" fmla="*/ 1 h 62"/>
              <a:gd name="T16" fmla="*/ 0 w 63"/>
              <a:gd name="T17" fmla="*/ 1 h 62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3" h="62">
                <a:moveTo>
                  <a:pt x="63" y="31"/>
                </a:moveTo>
                <a:lnTo>
                  <a:pt x="54" y="9"/>
                </a:lnTo>
                <a:lnTo>
                  <a:pt x="32" y="0"/>
                </a:lnTo>
                <a:lnTo>
                  <a:pt x="10" y="9"/>
                </a:lnTo>
                <a:lnTo>
                  <a:pt x="0" y="31"/>
                </a:lnTo>
                <a:lnTo>
                  <a:pt x="10" y="53"/>
                </a:lnTo>
                <a:lnTo>
                  <a:pt x="32" y="62"/>
                </a:lnTo>
                <a:lnTo>
                  <a:pt x="54" y="53"/>
                </a:lnTo>
                <a:lnTo>
                  <a:pt x="63" y="31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7" name="Freeform 971">
            <a:extLst>
              <a:ext uri="{FF2B5EF4-FFF2-40B4-BE49-F238E27FC236}">
                <a16:creationId xmlns:a16="http://schemas.microsoft.com/office/drawing/2014/main" id="{6BC68B5A-2B10-47FF-418F-21DF743DE021}"/>
              </a:ext>
            </a:extLst>
          </xdr:cNvPr>
          <xdr:cNvSpPr>
            <a:spLocks/>
          </xdr:cNvSpPr>
        </xdr:nvSpPr>
        <xdr:spPr bwMode="auto">
          <a:xfrm>
            <a:off x="3292" y="1640"/>
            <a:ext cx="131" cy="67"/>
          </a:xfrm>
          <a:custGeom>
            <a:avLst/>
            <a:gdLst>
              <a:gd name="T0" fmla="*/ 0 w 278"/>
              <a:gd name="T1" fmla="*/ 0 h 140"/>
              <a:gd name="T2" fmla="*/ 0 w 278"/>
              <a:gd name="T3" fmla="*/ 0 h 140"/>
              <a:gd name="T4" fmla="*/ 0 w 278"/>
              <a:gd name="T5" fmla="*/ 0 h 140"/>
              <a:gd name="T6" fmla="*/ 0 w 278"/>
              <a:gd name="T7" fmla="*/ 0 h 140"/>
              <a:gd name="T8" fmla="*/ 0 w 278"/>
              <a:gd name="T9" fmla="*/ 0 h 14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78" h="140">
                <a:moveTo>
                  <a:pt x="278" y="140"/>
                </a:moveTo>
                <a:lnTo>
                  <a:pt x="238" y="42"/>
                </a:lnTo>
                <a:lnTo>
                  <a:pt x="140" y="0"/>
                </a:lnTo>
                <a:lnTo>
                  <a:pt x="40" y="42"/>
                </a:lnTo>
                <a:lnTo>
                  <a:pt x="0" y="140"/>
                </a:lnTo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8" name="Line 970">
            <a:extLst>
              <a:ext uri="{FF2B5EF4-FFF2-40B4-BE49-F238E27FC236}">
                <a16:creationId xmlns:a16="http://schemas.microsoft.com/office/drawing/2014/main" id="{D81BA087-A180-B902-1C25-483E1D52DA67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1640"/>
            <a:ext cx="1085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" name="Line 969">
            <a:extLst>
              <a:ext uri="{FF2B5EF4-FFF2-40B4-BE49-F238E27FC236}">
                <a16:creationId xmlns:a16="http://schemas.microsoft.com/office/drawing/2014/main" id="{C7007E79-337B-D422-AEF6-5F35DD71E78B}"/>
              </a:ext>
            </a:extLst>
          </xdr:cNvPr>
          <xdr:cNvSpPr>
            <a:spLocks noChangeShapeType="1"/>
          </xdr:cNvSpPr>
        </xdr:nvSpPr>
        <xdr:spPr bwMode="auto">
          <a:xfrm>
            <a:off x="3292" y="1707"/>
            <a:ext cx="1" cy="562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968">
            <a:extLst>
              <a:ext uri="{FF2B5EF4-FFF2-40B4-BE49-F238E27FC236}">
                <a16:creationId xmlns:a16="http://schemas.microsoft.com/office/drawing/2014/main" id="{036FD792-ECE7-ADCD-8573-B7BB87A84202}"/>
              </a:ext>
            </a:extLst>
          </xdr:cNvPr>
          <xdr:cNvSpPr>
            <a:spLocks noChangeShapeType="1"/>
          </xdr:cNvSpPr>
        </xdr:nvSpPr>
        <xdr:spPr bwMode="auto">
          <a:xfrm flipV="1">
            <a:off x="3423" y="1597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967">
            <a:extLst>
              <a:ext uri="{FF2B5EF4-FFF2-40B4-BE49-F238E27FC236}">
                <a16:creationId xmlns:a16="http://schemas.microsoft.com/office/drawing/2014/main" id="{CC9A4826-742A-BFE4-7BE1-1139F9C6AD99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5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966">
            <a:extLst>
              <a:ext uri="{FF2B5EF4-FFF2-40B4-BE49-F238E27FC236}">
                <a16:creationId xmlns:a16="http://schemas.microsoft.com/office/drawing/2014/main" id="{C1F2F18C-A81A-147A-8199-723FE2DBC844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965">
            <a:extLst>
              <a:ext uri="{FF2B5EF4-FFF2-40B4-BE49-F238E27FC236}">
                <a16:creationId xmlns:a16="http://schemas.microsoft.com/office/drawing/2014/main" id="{1CED25A9-BEF6-AA37-971B-D1504E0C9A84}"/>
              </a:ext>
            </a:extLst>
          </xdr:cNvPr>
          <xdr:cNvSpPr>
            <a:spLocks noChangeShapeType="1"/>
          </xdr:cNvSpPr>
        </xdr:nvSpPr>
        <xdr:spPr bwMode="auto">
          <a:xfrm flipV="1">
            <a:off x="4387" y="8771"/>
            <a:ext cx="1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964">
            <a:extLst>
              <a:ext uri="{FF2B5EF4-FFF2-40B4-BE49-F238E27FC236}">
                <a16:creationId xmlns:a16="http://schemas.microsoft.com/office/drawing/2014/main" id="{F187C3AD-AE09-0BCF-1C43-4908FDDA309C}"/>
              </a:ext>
            </a:extLst>
          </xdr:cNvPr>
          <xdr:cNvSpPr>
            <a:spLocks noChangeShapeType="1"/>
          </xdr:cNvSpPr>
        </xdr:nvSpPr>
        <xdr:spPr bwMode="auto">
          <a:xfrm flipV="1">
            <a:off x="4257" y="8696"/>
            <a:ext cx="1" cy="1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963">
            <a:extLst>
              <a:ext uri="{FF2B5EF4-FFF2-40B4-BE49-F238E27FC236}">
                <a16:creationId xmlns:a16="http://schemas.microsoft.com/office/drawing/2014/main" id="{7D03AC25-E046-ECC1-53DB-03A829188DB8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9" y="8725"/>
            <a:ext cx="1" cy="1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962">
            <a:extLst>
              <a:ext uri="{FF2B5EF4-FFF2-40B4-BE49-F238E27FC236}">
                <a16:creationId xmlns:a16="http://schemas.microsoft.com/office/drawing/2014/main" id="{0727D244-E12A-6F93-C5E6-6A221B7A18D4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1" cy="1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961">
            <a:extLst>
              <a:ext uri="{FF2B5EF4-FFF2-40B4-BE49-F238E27FC236}">
                <a16:creationId xmlns:a16="http://schemas.microsoft.com/office/drawing/2014/main" id="{EB5AD792-3A41-1CE6-D617-2F721BE1A12E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2" cy="1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960">
            <a:extLst>
              <a:ext uri="{FF2B5EF4-FFF2-40B4-BE49-F238E27FC236}">
                <a16:creationId xmlns:a16="http://schemas.microsoft.com/office/drawing/2014/main" id="{7C71AB46-8F03-50EC-78EF-E3870FCA4BBA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2307"/>
            <a:ext cx="1" cy="103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959">
            <a:extLst>
              <a:ext uri="{FF2B5EF4-FFF2-40B4-BE49-F238E27FC236}">
                <a16:creationId xmlns:a16="http://schemas.microsoft.com/office/drawing/2014/main" id="{AD9B27FF-0A7C-92DA-FF7A-0C1A99BE4BF9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2307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958">
            <a:extLst>
              <a:ext uri="{FF2B5EF4-FFF2-40B4-BE49-F238E27FC236}">
                <a16:creationId xmlns:a16="http://schemas.microsoft.com/office/drawing/2014/main" id="{30DA1492-FD83-BEDA-FA19-8FC0493546F4}"/>
              </a:ext>
            </a:extLst>
          </xdr:cNvPr>
          <xdr:cNvSpPr>
            <a:spLocks noChangeShapeType="1"/>
          </xdr:cNvSpPr>
        </xdr:nvSpPr>
        <xdr:spPr bwMode="auto">
          <a:xfrm>
            <a:off x="3690" y="2307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957">
            <a:extLst>
              <a:ext uri="{FF2B5EF4-FFF2-40B4-BE49-F238E27FC236}">
                <a16:creationId xmlns:a16="http://schemas.microsoft.com/office/drawing/2014/main" id="{65B81B8C-562B-59FC-E426-88A7E266D2A5}"/>
              </a:ext>
            </a:extLst>
          </xdr:cNvPr>
          <xdr:cNvSpPr>
            <a:spLocks noChangeShapeType="1"/>
          </xdr:cNvSpPr>
        </xdr:nvSpPr>
        <xdr:spPr bwMode="auto">
          <a:xfrm>
            <a:off x="4423" y="8304"/>
            <a:ext cx="59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956">
            <a:extLst>
              <a:ext uri="{FF2B5EF4-FFF2-40B4-BE49-F238E27FC236}">
                <a16:creationId xmlns:a16="http://schemas.microsoft.com/office/drawing/2014/main" id="{382D1E06-76A1-CAFD-895D-6455DA0AF969}"/>
              </a:ext>
            </a:extLst>
          </xdr:cNvPr>
          <xdr:cNvSpPr>
            <a:spLocks noChangeShapeType="1"/>
          </xdr:cNvSpPr>
        </xdr:nvSpPr>
        <xdr:spPr bwMode="auto">
          <a:xfrm flipV="1">
            <a:off x="5189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955">
            <a:extLst>
              <a:ext uri="{FF2B5EF4-FFF2-40B4-BE49-F238E27FC236}">
                <a16:creationId xmlns:a16="http://schemas.microsoft.com/office/drawing/2014/main" id="{772440AA-AC88-D306-78DB-83F8C51EED80}"/>
              </a:ext>
            </a:extLst>
          </xdr:cNvPr>
          <xdr:cNvSpPr>
            <a:spLocks noChangeShapeType="1"/>
          </xdr:cNvSpPr>
        </xdr:nvSpPr>
        <xdr:spPr bwMode="auto">
          <a:xfrm flipV="1">
            <a:off x="5216" y="1640"/>
            <a:ext cx="1" cy="70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" name="Line 954">
            <a:extLst>
              <a:ext uri="{FF2B5EF4-FFF2-40B4-BE49-F238E27FC236}">
                <a16:creationId xmlns:a16="http://schemas.microsoft.com/office/drawing/2014/main" id="{B9E06550-A079-687A-8361-8489CD4E919C}"/>
              </a:ext>
            </a:extLst>
          </xdr:cNvPr>
          <xdr:cNvSpPr>
            <a:spLocks noChangeShapeType="1"/>
          </xdr:cNvSpPr>
        </xdr:nvSpPr>
        <xdr:spPr bwMode="auto">
          <a:xfrm flipV="1">
            <a:off x="3657" y="2273"/>
            <a:ext cx="1" cy="10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953">
            <a:extLst>
              <a:ext uri="{FF2B5EF4-FFF2-40B4-BE49-F238E27FC236}">
                <a16:creationId xmlns:a16="http://schemas.microsoft.com/office/drawing/2014/main" id="{2EA94D8E-4A2C-2E30-0F53-80F5C73E5D5B}"/>
              </a:ext>
            </a:extLst>
          </xdr:cNvPr>
          <xdr:cNvSpPr>
            <a:spLocks noChangeShapeType="1"/>
          </xdr:cNvSpPr>
        </xdr:nvSpPr>
        <xdr:spPr bwMode="auto">
          <a:xfrm flipH="1">
            <a:off x="3877" y="3339"/>
            <a:ext cx="61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952">
            <a:extLst>
              <a:ext uri="{FF2B5EF4-FFF2-40B4-BE49-F238E27FC236}">
                <a16:creationId xmlns:a16="http://schemas.microsoft.com/office/drawing/2014/main" id="{96F2CCA6-3AF0-808B-BFEC-F91660EE42C7}"/>
              </a:ext>
            </a:extLst>
          </xdr:cNvPr>
          <xdr:cNvSpPr>
            <a:spLocks noChangeShapeType="1"/>
          </xdr:cNvSpPr>
        </xdr:nvSpPr>
        <xdr:spPr bwMode="auto">
          <a:xfrm flipV="1">
            <a:off x="3690" y="2307"/>
            <a:ext cx="1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951">
            <a:extLst>
              <a:ext uri="{FF2B5EF4-FFF2-40B4-BE49-F238E27FC236}">
                <a16:creationId xmlns:a16="http://schemas.microsoft.com/office/drawing/2014/main" id="{5D5DB1C2-C7B8-97DB-6CA9-956E4BB304B6}"/>
              </a:ext>
            </a:extLst>
          </xdr:cNvPr>
          <xdr:cNvSpPr>
            <a:spLocks noChangeShapeType="1"/>
          </xdr:cNvSpPr>
        </xdr:nvSpPr>
        <xdr:spPr bwMode="auto">
          <a:xfrm>
            <a:off x="3857" y="2140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950">
            <a:extLst>
              <a:ext uri="{FF2B5EF4-FFF2-40B4-BE49-F238E27FC236}">
                <a16:creationId xmlns:a16="http://schemas.microsoft.com/office/drawing/2014/main" id="{813384C4-7E97-CCA2-6552-0C464284FEFA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3339"/>
            <a:ext cx="1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" name="Line 949">
            <a:extLst>
              <a:ext uri="{FF2B5EF4-FFF2-40B4-BE49-F238E27FC236}">
                <a16:creationId xmlns:a16="http://schemas.microsoft.com/office/drawing/2014/main" id="{61C9D288-4353-6A68-370D-2C4DD6209072}"/>
              </a:ext>
            </a:extLst>
          </xdr:cNvPr>
          <xdr:cNvSpPr>
            <a:spLocks noChangeShapeType="1"/>
          </xdr:cNvSpPr>
        </xdr:nvSpPr>
        <xdr:spPr bwMode="auto">
          <a:xfrm>
            <a:off x="3877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948">
            <a:extLst>
              <a:ext uri="{FF2B5EF4-FFF2-40B4-BE49-F238E27FC236}">
                <a16:creationId xmlns:a16="http://schemas.microsoft.com/office/drawing/2014/main" id="{822F1CC4-02E3-8258-3053-10BAE0E2C13B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306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947">
            <a:extLst>
              <a:ext uri="{FF2B5EF4-FFF2-40B4-BE49-F238E27FC236}">
                <a16:creationId xmlns:a16="http://schemas.microsoft.com/office/drawing/2014/main" id="{2E871A9F-6D3D-01DF-B641-378E285C7078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59"/>
            <a:ext cx="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" name="Line 946">
            <a:extLst>
              <a:ext uri="{FF2B5EF4-FFF2-40B4-BE49-F238E27FC236}">
                <a16:creationId xmlns:a16="http://schemas.microsoft.com/office/drawing/2014/main" id="{4C154FC7-9B4C-B15D-5E0E-68BAEF57CD6D}"/>
              </a:ext>
            </a:extLst>
          </xdr:cNvPr>
          <xdr:cNvSpPr>
            <a:spLocks noChangeShapeType="1"/>
          </xdr:cNvSpPr>
        </xdr:nvSpPr>
        <xdr:spPr bwMode="auto">
          <a:xfrm>
            <a:off x="3877" y="2253"/>
            <a:ext cx="2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945">
            <a:extLst>
              <a:ext uri="{FF2B5EF4-FFF2-40B4-BE49-F238E27FC236}">
                <a16:creationId xmlns:a16="http://schemas.microsoft.com/office/drawing/2014/main" id="{50DB36C6-CFA6-98D4-A64F-60D704C5AF7B}"/>
              </a:ext>
            </a:extLst>
          </xdr:cNvPr>
          <xdr:cNvSpPr>
            <a:spLocks noChangeShapeType="1"/>
          </xdr:cNvSpPr>
        </xdr:nvSpPr>
        <xdr:spPr bwMode="auto">
          <a:xfrm>
            <a:off x="3823" y="2253"/>
            <a:ext cx="5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944">
            <a:extLst>
              <a:ext uri="{FF2B5EF4-FFF2-40B4-BE49-F238E27FC236}">
                <a16:creationId xmlns:a16="http://schemas.microsoft.com/office/drawing/2014/main" id="{1EA82B4D-3897-AF72-C282-2440668A2C2C}"/>
              </a:ext>
            </a:extLst>
          </xdr:cNvPr>
          <xdr:cNvSpPr>
            <a:spLocks noChangeShapeType="1"/>
          </xdr:cNvSpPr>
        </xdr:nvSpPr>
        <xdr:spPr bwMode="auto">
          <a:xfrm>
            <a:off x="3943" y="8477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943">
            <a:extLst>
              <a:ext uri="{FF2B5EF4-FFF2-40B4-BE49-F238E27FC236}">
                <a16:creationId xmlns:a16="http://schemas.microsoft.com/office/drawing/2014/main" id="{93FC8409-7D6C-64F1-90F5-3FDB6FC711D3}"/>
              </a:ext>
            </a:extLst>
          </xdr:cNvPr>
          <xdr:cNvSpPr>
            <a:spLocks noChangeShapeType="1"/>
          </xdr:cNvSpPr>
        </xdr:nvSpPr>
        <xdr:spPr bwMode="auto">
          <a:xfrm>
            <a:off x="3943" y="8643"/>
            <a:ext cx="472" cy="8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942">
            <a:extLst>
              <a:ext uri="{FF2B5EF4-FFF2-40B4-BE49-F238E27FC236}">
                <a16:creationId xmlns:a16="http://schemas.microsoft.com/office/drawing/2014/main" id="{A713CE05-0C04-79A2-857B-56F05E87C75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516" y="8558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941">
            <a:extLst>
              <a:ext uri="{FF2B5EF4-FFF2-40B4-BE49-F238E27FC236}">
                <a16:creationId xmlns:a16="http://schemas.microsoft.com/office/drawing/2014/main" id="{7478DC30-A878-A1F9-ECDF-70F1E06C3D67}"/>
              </a:ext>
            </a:extLst>
          </xdr:cNvPr>
          <xdr:cNvSpPr>
            <a:spLocks noChangeShapeType="1"/>
          </xdr:cNvSpPr>
        </xdr:nvSpPr>
        <xdr:spPr bwMode="auto">
          <a:xfrm>
            <a:off x="4516" y="8724"/>
            <a:ext cx="47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940">
            <a:extLst>
              <a:ext uri="{FF2B5EF4-FFF2-40B4-BE49-F238E27FC236}">
                <a16:creationId xmlns:a16="http://schemas.microsoft.com/office/drawing/2014/main" id="{DF62E9FC-471A-1B94-0286-087928DCBDFE}"/>
              </a:ext>
            </a:extLst>
          </xdr:cNvPr>
          <xdr:cNvSpPr>
            <a:spLocks noChangeShapeType="1"/>
          </xdr:cNvSpPr>
        </xdr:nvSpPr>
        <xdr:spPr bwMode="auto">
          <a:xfrm>
            <a:off x="3943" y="8479"/>
            <a:ext cx="1" cy="2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939">
            <a:extLst>
              <a:ext uri="{FF2B5EF4-FFF2-40B4-BE49-F238E27FC236}">
                <a16:creationId xmlns:a16="http://schemas.microsoft.com/office/drawing/2014/main" id="{06DD5E97-27C1-B64E-625B-A0E10E6E1B57}"/>
              </a:ext>
            </a:extLst>
          </xdr:cNvPr>
          <xdr:cNvSpPr>
            <a:spLocks noChangeShapeType="1"/>
          </xdr:cNvSpPr>
        </xdr:nvSpPr>
        <xdr:spPr bwMode="auto">
          <a:xfrm flipV="1">
            <a:off x="4415" y="8558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938">
            <a:extLst>
              <a:ext uri="{FF2B5EF4-FFF2-40B4-BE49-F238E27FC236}">
                <a16:creationId xmlns:a16="http://schemas.microsoft.com/office/drawing/2014/main" id="{7D88D356-9B25-ACD1-29CE-A5B4D2E00685}"/>
              </a:ext>
            </a:extLst>
          </xdr:cNvPr>
          <xdr:cNvSpPr>
            <a:spLocks noChangeShapeType="1"/>
          </xdr:cNvSpPr>
        </xdr:nvSpPr>
        <xdr:spPr bwMode="auto">
          <a:xfrm flipV="1">
            <a:off x="4516" y="8558"/>
            <a:ext cx="1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937">
            <a:extLst>
              <a:ext uri="{FF2B5EF4-FFF2-40B4-BE49-F238E27FC236}">
                <a16:creationId xmlns:a16="http://schemas.microsoft.com/office/drawing/2014/main" id="{9A6898AD-00ED-B357-0E9E-9F09983420E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558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36">
            <a:extLst>
              <a:ext uri="{FF2B5EF4-FFF2-40B4-BE49-F238E27FC236}">
                <a16:creationId xmlns:a16="http://schemas.microsoft.com/office/drawing/2014/main" id="{969FE4A5-B7F5-D676-0978-AE64B0B3B6E5}"/>
              </a:ext>
            </a:extLst>
          </xdr:cNvPr>
          <xdr:cNvSpPr>
            <a:spLocks noChangeShapeType="1"/>
          </xdr:cNvSpPr>
        </xdr:nvSpPr>
        <xdr:spPr bwMode="auto">
          <a:xfrm flipH="1">
            <a:off x="4415" y="8724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935">
            <a:extLst>
              <a:ext uri="{FF2B5EF4-FFF2-40B4-BE49-F238E27FC236}">
                <a16:creationId xmlns:a16="http://schemas.microsoft.com/office/drawing/2014/main" id="{5317A8ED-9C42-85F6-982E-8942F11F8DF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57" y="2273"/>
            <a:ext cx="1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" name="Line 934">
            <a:extLst>
              <a:ext uri="{FF2B5EF4-FFF2-40B4-BE49-F238E27FC236}">
                <a16:creationId xmlns:a16="http://schemas.microsoft.com/office/drawing/2014/main" id="{87C828F7-169C-5A51-0652-31D3D12C3168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3372"/>
            <a:ext cx="2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" name="Line 933">
            <a:extLst>
              <a:ext uri="{FF2B5EF4-FFF2-40B4-BE49-F238E27FC236}">
                <a16:creationId xmlns:a16="http://schemas.microsoft.com/office/drawing/2014/main" id="{420D86CB-0DCA-9471-32CA-7C2F3455B1F7}"/>
              </a:ext>
            </a:extLst>
          </xdr:cNvPr>
          <xdr:cNvSpPr>
            <a:spLocks noChangeShapeType="1"/>
          </xdr:cNvSpPr>
        </xdr:nvSpPr>
        <xdr:spPr bwMode="auto">
          <a:xfrm>
            <a:off x="3857" y="1647"/>
            <a:ext cx="740" cy="1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932">
            <a:extLst>
              <a:ext uri="{FF2B5EF4-FFF2-40B4-BE49-F238E27FC236}">
                <a16:creationId xmlns:a16="http://schemas.microsoft.com/office/drawing/2014/main" id="{B2C69A98-65AF-1EC0-CA7E-537960ADC28C}"/>
              </a:ext>
            </a:extLst>
          </xdr:cNvPr>
          <xdr:cNvSpPr>
            <a:spLocks noChangeShapeType="1"/>
          </xdr:cNvSpPr>
        </xdr:nvSpPr>
        <xdr:spPr bwMode="auto">
          <a:xfrm>
            <a:off x="3857" y="160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931">
            <a:extLst>
              <a:ext uri="{FF2B5EF4-FFF2-40B4-BE49-F238E27FC236}">
                <a16:creationId xmlns:a16="http://schemas.microsoft.com/office/drawing/2014/main" id="{CA51C02A-7129-5256-CF16-3364C9C6C07C}"/>
              </a:ext>
            </a:extLst>
          </xdr:cNvPr>
          <xdr:cNvSpPr>
            <a:spLocks noChangeShapeType="1"/>
          </xdr:cNvSpPr>
        </xdr:nvSpPr>
        <xdr:spPr bwMode="auto">
          <a:xfrm>
            <a:off x="3478" y="1640"/>
            <a:ext cx="3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930">
            <a:extLst>
              <a:ext uri="{FF2B5EF4-FFF2-40B4-BE49-F238E27FC236}">
                <a16:creationId xmlns:a16="http://schemas.microsoft.com/office/drawing/2014/main" id="{A9F9F685-75CE-2FF0-2079-9E1160E1CD04}"/>
              </a:ext>
            </a:extLst>
          </xdr:cNvPr>
          <xdr:cNvSpPr>
            <a:spLocks noChangeShapeType="1"/>
          </xdr:cNvSpPr>
        </xdr:nvSpPr>
        <xdr:spPr bwMode="auto">
          <a:xfrm>
            <a:off x="3478" y="1607"/>
            <a:ext cx="3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929">
            <a:extLst>
              <a:ext uri="{FF2B5EF4-FFF2-40B4-BE49-F238E27FC236}">
                <a16:creationId xmlns:a16="http://schemas.microsoft.com/office/drawing/2014/main" id="{84824BC4-8D4B-057A-13FE-9C71C224B769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07"/>
            <a:ext cx="64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928">
            <a:extLst>
              <a:ext uri="{FF2B5EF4-FFF2-40B4-BE49-F238E27FC236}">
                <a16:creationId xmlns:a16="http://schemas.microsoft.com/office/drawing/2014/main" id="{2380067B-E802-E803-2E15-180A60D2957D}"/>
              </a:ext>
            </a:extLst>
          </xdr:cNvPr>
          <xdr:cNvSpPr>
            <a:spLocks noChangeShapeType="1"/>
          </xdr:cNvSpPr>
        </xdr:nvSpPr>
        <xdr:spPr bwMode="auto">
          <a:xfrm flipH="1">
            <a:off x="3857" y="2140"/>
            <a:ext cx="6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927">
            <a:extLst>
              <a:ext uri="{FF2B5EF4-FFF2-40B4-BE49-F238E27FC236}">
                <a16:creationId xmlns:a16="http://schemas.microsoft.com/office/drawing/2014/main" id="{41973EB5-7CED-42F4-79AC-8B40F7BDD349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293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926">
            <a:extLst>
              <a:ext uri="{FF2B5EF4-FFF2-40B4-BE49-F238E27FC236}">
                <a16:creationId xmlns:a16="http://schemas.microsoft.com/office/drawing/2014/main" id="{FB655BE9-BA92-7CB2-068E-C9144DACD820}"/>
              </a:ext>
            </a:extLst>
          </xdr:cNvPr>
          <xdr:cNvSpPr>
            <a:spLocks noChangeShapeType="1"/>
          </xdr:cNvSpPr>
        </xdr:nvSpPr>
        <xdr:spPr bwMode="auto">
          <a:xfrm flipH="1">
            <a:off x="4687" y="4306"/>
            <a:ext cx="33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925">
            <a:extLst>
              <a:ext uri="{FF2B5EF4-FFF2-40B4-BE49-F238E27FC236}">
                <a16:creationId xmlns:a16="http://schemas.microsoft.com/office/drawing/2014/main" id="{569DC958-913B-7E0C-44BF-55A845CA7354}"/>
              </a:ext>
            </a:extLst>
          </xdr:cNvPr>
          <xdr:cNvSpPr>
            <a:spLocks noChangeShapeType="1"/>
          </xdr:cNvSpPr>
        </xdr:nvSpPr>
        <xdr:spPr bwMode="auto">
          <a:xfrm>
            <a:off x="4692" y="4973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924">
            <a:extLst>
              <a:ext uri="{FF2B5EF4-FFF2-40B4-BE49-F238E27FC236}">
                <a16:creationId xmlns:a16="http://schemas.microsoft.com/office/drawing/2014/main" id="{7FC56A3D-4192-02D0-7A41-C43DCA314C47}"/>
              </a:ext>
            </a:extLst>
          </xdr:cNvPr>
          <xdr:cNvSpPr>
            <a:spLocks noChangeShapeType="1"/>
          </xdr:cNvSpPr>
        </xdr:nvSpPr>
        <xdr:spPr bwMode="auto">
          <a:xfrm>
            <a:off x="4692" y="4986"/>
            <a:ext cx="33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923">
            <a:extLst>
              <a:ext uri="{FF2B5EF4-FFF2-40B4-BE49-F238E27FC236}">
                <a16:creationId xmlns:a16="http://schemas.microsoft.com/office/drawing/2014/main" id="{FBB5A6A7-5A1C-A75F-DBCF-A70BC2A80C84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091"/>
            <a:ext cx="32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922">
            <a:extLst>
              <a:ext uri="{FF2B5EF4-FFF2-40B4-BE49-F238E27FC236}">
                <a16:creationId xmlns:a16="http://schemas.microsoft.com/office/drawing/2014/main" id="{0036405F-7CF5-54AE-479F-F36448D1BCB5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7" y="6105"/>
            <a:ext cx="32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" name="Line 921">
            <a:extLst>
              <a:ext uri="{FF2B5EF4-FFF2-40B4-BE49-F238E27FC236}">
                <a16:creationId xmlns:a16="http://schemas.microsoft.com/office/drawing/2014/main" id="{3B36D5BB-46DD-6744-5046-B713A06B0FDF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04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920">
            <a:extLst>
              <a:ext uri="{FF2B5EF4-FFF2-40B4-BE49-F238E27FC236}">
                <a16:creationId xmlns:a16="http://schemas.microsoft.com/office/drawing/2014/main" id="{59A34167-988B-3FE8-A3DB-C16E80ECA425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9" y="6318"/>
            <a:ext cx="32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919">
            <a:extLst>
              <a:ext uri="{FF2B5EF4-FFF2-40B4-BE49-F238E27FC236}">
                <a16:creationId xmlns:a16="http://schemas.microsoft.com/office/drawing/2014/main" id="{9EBA2FB1-C42E-0A38-A636-59A854A09A9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79" y="2973"/>
            <a:ext cx="24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918">
            <a:extLst>
              <a:ext uri="{FF2B5EF4-FFF2-40B4-BE49-F238E27FC236}">
                <a16:creationId xmlns:a16="http://schemas.microsoft.com/office/drawing/2014/main" id="{5FCE4D2D-46FD-201B-4FD1-BF3CFEE4C1D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25" y="4986"/>
            <a:ext cx="5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917">
            <a:extLst>
              <a:ext uri="{FF2B5EF4-FFF2-40B4-BE49-F238E27FC236}">
                <a16:creationId xmlns:a16="http://schemas.microsoft.com/office/drawing/2014/main" id="{CE206F66-634D-A1C2-5BD8-AFE48CF7AE7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2" y="6318"/>
            <a:ext cx="4" cy="6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916">
            <a:extLst>
              <a:ext uri="{FF2B5EF4-FFF2-40B4-BE49-F238E27FC236}">
                <a16:creationId xmlns:a16="http://schemas.microsoft.com/office/drawing/2014/main" id="{B72257A1-D9E7-3429-023C-86EDF527980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12" y="2973"/>
            <a:ext cx="8" cy="13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915">
            <a:extLst>
              <a:ext uri="{FF2B5EF4-FFF2-40B4-BE49-F238E27FC236}">
                <a16:creationId xmlns:a16="http://schemas.microsoft.com/office/drawing/2014/main" id="{D595B57E-C9B5-98BB-1EF2-A94C70C6A4A5}"/>
              </a:ext>
            </a:extLst>
          </xdr:cNvPr>
          <xdr:cNvSpPr>
            <a:spLocks noChangeShapeType="1"/>
          </xdr:cNvSpPr>
        </xdr:nvSpPr>
        <xdr:spPr bwMode="auto">
          <a:xfrm>
            <a:off x="4145" y="7369"/>
            <a:ext cx="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" name="Line 914">
            <a:extLst>
              <a:ext uri="{FF2B5EF4-FFF2-40B4-BE49-F238E27FC236}">
                <a16:creationId xmlns:a16="http://schemas.microsoft.com/office/drawing/2014/main" id="{262BDF61-5476-1A96-F8A3-E53249A02C7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69" y="6973"/>
            <a:ext cx="6" cy="39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" name="Line 913">
            <a:extLst>
              <a:ext uri="{FF2B5EF4-FFF2-40B4-BE49-F238E27FC236}">
                <a16:creationId xmlns:a16="http://schemas.microsoft.com/office/drawing/2014/main" id="{725063E5-93A2-CB6D-08CC-A9BB90EEC9FB}"/>
              </a:ext>
            </a:extLst>
          </xdr:cNvPr>
          <xdr:cNvSpPr>
            <a:spLocks noChangeShapeType="1"/>
          </xdr:cNvSpPr>
        </xdr:nvSpPr>
        <xdr:spPr bwMode="auto">
          <a:xfrm>
            <a:off x="3745" y="7402"/>
            <a:ext cx="96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912">
            <a:extLst>
              <a:ext uri="{FF2B5EF4-FFF2-40B4-BE49-F238E27FC236}">
                <a16:creationId xmlns:a16="http://schemas.microsoft.com/office/drawing/2014/main" id="{789B3156-EC71-8BC3-AD13-F57F428ED8D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03" y="6971"/>
            <a:ext cx="4" cy="4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911">
            <a:extLst>
              <a:ext uri="{FF2B5EF4-FFF2-40B4-BE49-F238E27FC236}">
                <a16:creationId xmlns:a16="http://schemas.microsoft.com/office/drawing/2014/main" id="{8D20272D-C5A8-D7D1-947D-791853777ABB}"/>
              </a:ext>
            </a:extLst>
          </xdr:cNvPr>
          <xdr:cNvSpPr>
            <a:spLocks noChangeShapeType="1"/>
          </xdr:cNvSpPr>
        </xdr:nvSpPr>
        <xdr:spPr bwMode="auto">
          <a:xfrm flipV="1">
            <a:off x="4646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8" name="Line 910">
            <a:extLst>
              <a:ext uri="{FF2B5EF4-FFF2-40B4-BE49-F238E27FC236}">
                <a16:creationId xmlns:a16="http://schemas.microsoft.com/office/drawing/2014/main" id="{959D354B-48EA-F30F-3A5A-67315BBF204F}"/>
              </a:ext>
            </a:extLst>
          </xdr:cNvPr>
          <xdr:cNvSpPr>
            <a:spLocks noChangeShapeType="1"/>
          </xdr:cNvSpPr>
        </xdr:nvSpPr>
        <xdr:spPr bwMode="auto">
          <a:xfrm flipV="1">
            <a:off x="4679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9" name="Line 909">
            <a:extLst>
              <a:ext uri="{FF2B5EF4-FFF2-40B4-BE49-F238E27FC236}">
                <a16:creationId xmlns:a16="http://schemas.microsoft.com/office/drawing/2014/main" id="{11E5A11E-92F6-25AB-3779-71872A695221}"/>
              </a:ext>
            </a:extLst>
          </xdr:cNvPr>
          <xdr:cNvSpPr>
            <a:spLocks noChangeShapeType="1"/>
          </xdr:cNvSpPr>
        </xdr:nvSpPr>
        <xdr:spPr bwMode="auto">
          <a:xfrm flipV="1">
            <a:off x="4712" y="2512"/>
            <a:ext cx="3" cy="46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908">
            <a:extLst>
              <a:ext uri="{FF2B5EF4-FFF2-40B4-BE49-F238E27FC236}">
                <a16:creationId xmlns:a16="http://schemas.microsoft.com/office/drawing/2014/main" id="{73A72D67-EE75-4BFE-EBB9-DA96C386B25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646" y="2973"/>
            <a:ext cx="23" cy="39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907">
            <a:extLst>
              <a:ext uri="{FF2B5EF4-FFF2-40B4-BE49-F238E27FC236}">
                <a16:creationId xmlns:a16="http://schemas.microsoft.com/office/drawing/2014/main" id="{F8B80C66-5252-C5D8-FACC-62C8FABB86D9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36" y="6971"/>
            <a:ext cx="10" cy="78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906">
            <a:extLst>
              <a:ext uri="{FF2B5EF4-FFF2-40B4-BE49-F238E27FC236}">
                <a16:creationId xmlns:a16="http://schemas.microsoft.com/office/drawing/2014/main" id="{87527BA6-439B-46C1-D672-270921B9C65D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905">
            <a:extLst>
              <a:ext uri="{FF2B5EF4-FFF2-40B4-BE49-F238E27FC236}">
                <a16:creationId xmlns:a16="http://schemas.microsoft.com/office/drawing/2014/main" id="{B9AE7FD8-48A7-4ED9-B2C0-D5FCA2A42DDA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904">
            <a:extLst>
              <a:ext uri="{FF2B5EF4-FFF2-40B4-BE49-F238E27FC236}">
                <a16:creationId xmlns:a16="http://schemas.microsoft.com/office/drawing/2014/main" id="{6B4CE5AE-CACC-D2BA-D5D6-2DFD13D74D67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903">
            <a:extLst>
              <a:ext uri="{FF2B5EF4-FFF2-40B4-BE49-F238E27FC236}">
                <a16:creationId xmlns:a16="http://schemas.microsoft.com/office/drawing/2014/main" id="{24284983-19B1-1A71-4E0F-57FE15DBC5B6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6" name="Line 902">
            <a:extLst>
              <a:ext uri="{FF2B5EF4-FFF2-40B4-BE49-F238E27FC236}">
                <a16:creationId xmlns:a16="http://schemas.microsoft.com/office/drawing/2014/main" id="{8132F44E-6B30-E47D-A0C6-EA3B17752C1F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" name="Line 901">
            <a:extLst>
              <a:ext uri="{FF2B5EF4-FFF2-40B4-BE49-F238E27FC236}">
                <a16:creationId xmlns:a16="http://schemas.microsoft.com/office/drawing/2014/main" id="{06149822-A9CA-6C7E-00DF-EE18F3C97FFA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900">
            <a:extLst>
              <a:ext uri="{FF2B5EF4-FFF2-40B4-BE49-F238E27FC236}">
                <a16:creationId xmlns:a16="http://schemas.microsoft.com/office/drawing/2014/main" id="{D0B9F244-77F3-98AA-52D0-2A86F8333626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899">
            <a:extLst>
              <a:ext uri="{FF2B5EF4-FFF2-40B4-BE49-F238E27FC236}">
                <a16:creationId xmlns:a16="http://schemas.microsoft.com/office/drawing/2014/main" id="{ADBEBE9C-E126-DD2C-915C-2C7E326C46E8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Line 898">
            <a:extLst>
              <a:ext uri="{FF2B5EF4-FFF2-40B4-BE49-F238E27FC236}">
                <a16:creationId xmlns:a16="http://schemas.microsoft.com/office/drawing/2014/main" id="{980131A8-E0BE-FC66-7C80-1C0CF1FF0A55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897">
            <a:extLst>
              <a:ext uri="{FF2B5EF4-FFF2-40B4-BE49-F238E27FC236}">
                <a16:creationId xmlns:a16="http://schemas.microsoft.com/office/drawing/2014/main" id="{87C7F3BD-154B-AFD2-9937-9ADD84BE35AE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896">
            <a:extLst>
              <a:ext uri="{FF2B5EF4-FFF2-40B4-BE49-F238E27FC236}">
                <a16:creationId xmlns:a16="http://schemas.microsoft.com/office/drawing/2014/main" id="{936E19B9-A8D0-BBCD-CF8C-1B1505F4A044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895">
            <a:extLst>
              <a:ext uri="{FF2B5EF4-FFF2-40B4-BE49-F238E27FC236}">
                <a16:creationId xmlns:a16="http://schemas.microsoft.com/office/drawing/2014/main" id="{84070D07-56E5-2EB8-D8FE-96411099AE37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6105"/>
            <a:ext cx="2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4" name="Line 894">
            <a:extLst>
              <a:ext uri="{FF2B5EF4-FFF2-40B4-BE49-F238E27FC236}">
                <a16:creationId xmlns:a16="http://schemas.microsoft.com/office/drawing/2014/main" id="{61E36226-C68C-DCE6-BCF0-A045791FDC24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6105"/>
            <a:ext cx="1" cy="1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" name="Line 893">
            <a:extLst>
              <a:ext uri="{FF2B5EF4-FFF2-40B4-BE49-F238E27FC236}">
                <a16:creationId xmlns:a16="http://schemas.microsoft.com/office/drawing/2014/main" id="{A2BC276E-42A5-DB0B-85B9-363196F5FD5F}"/>
              </a:ext>
            </a:extLst>
          </xdr:cNvPr>
          <xdr:cNvSpPr>
            <a:spLocks noChangeShapeType="1"/>
          </xdr:cNvSpPr>
        </xdr:nvSpPr>
        <xdr:spPr bwMode="auto">
          <a:xfrm flipV="1">
            <a:off x="472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892">
            <a:extLst>
              <a:ext uri="{FF2B5EF4-FFF2-40B4-BE49-F238E27FC236}">
                <a16:creationId xmlns:a16="http://schemas.microsoft.com/office/drawing/2014/main" id="{44BA15BA-715D-4EFC-8D54-2533BE6BB0D0}"/>
              </a:ext>
            </a:extLst>
          </xdr:cNvPr>
          <xdr:cNvSpPr>
            <a:spLocks noChangeShapeType="1"/>
          </xdr:cNvSpPr>
        </xdr:nvSpPr>
        <xdr:spPr bwMode="auto">
          <a:xfrm flipV="1">
            <a:off x="474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891">
            <a:extLst>
              <a:ext uri="{FF2B5EF4-FFF2-40B4-BE49-F238E27FC236}">
                <a16:creationId xmlns:a16="http://schemas.microsoft.com/office/drawing/2014/main" id="{253DA04B-606C-B7A0-B9A2-1538B585DCE2}"/>
              </a:ext>
            </a:extLst>
          </xdr:cNvPr>
          <xdr:cNvSpPr>
            <a:spLocks noChangeShapeType="1"/>
          </xdr:cNvSpPr>
        </xdr:nvSpPr>
        <xdr:spPr bwMode="auto">
          <a:xfrm flipV="1">
            <a:off x="4769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8" name="Line 890">
            <a:extLst>
              <a:ext uri="{FF2B5EF4-FFF2-40B4-BE49-F238E27FC236}">
                <a16:creationId xmlns:a16="http://schemas.microsoft.com/office/drawing/2014/main" id="{B21C08D7-AB6C-509B-A58E-DE95DCC9A43D}"/>
              </a:ext>
            </a:extLst>
          </xdr:cNvPr>
          <xdr:cNvSpPr>
            <a:spLocks noChangeShapeType="1"/>
          </xdr:cNvSpPr>
        </xdr:nvSpPr>
        <xdr:spPr bwMode="auto">
          <a:xfrm flipV="1">
            <a:off x="47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9" name="Line 889">
            <a:extLst>
              <a:ext uri="{FF2B5EF4-FFF2-40B4-BE49-F238E27FC236}">
                <a16:creationId xmlns:a16="http://schemas.microsoft.com/office/drawing/2014/main" id="{5A06D17C-3E5F-EAB2-2A08-BE08E2CEED9E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888">
            <a:extLst>
              <a:ext uri="{FF2B5EF4-FFF2-40B4-BE49-F238E27FC236}">
                <a16:creationId xmlns:a16="http://schemas.microsoft.com/office/drawing/2014/main" id="{2C8C827C-73CC-15AF-84DF-882FCAC8071F}"/>
              </a:ext>
            </a:extLst>
          </xdr:cNvPr>
          <xdr:cNvSpPr>
            <a:spLocks noChangeShapeType="1"/>
          </xdr:cNvSpPr>
        </xdr:nvSpPr>
        <xdr:spPr bwMode="auto">
          <a:xfrm flipV="1">
            <a:off x="48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887">
            <a:extLst>
              <a:ext uri="{FF2B5EF4-FFF2-40B4-BE49-F238E27FC236}">
                <a16:creationId xmlns:a16="http://schemas.microsoft.com/office/drawing/2014/main" id="{DAC6FDBC-B571-AF72-AABE-6445BB2E72B2}"/>
              </a:ext>
            </a:extLst>
          </xdr:cNvPr>
          <xdr:cNvSpPr>
            <a:spLocks noChangeShapeType="1"/>
          </xdr:cNvSpPr>
        </xdr:nvSpPr>
        <xdr:spPr bwMode="auto">
          <a:xfrm flipV="1">
            <a:off x="48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886">
            <a:extLst>
              <a:ext uri="{FF2B5EF4-FFF2-40B4-BE49-F238E27FC236}">
                <a16:creationId xmlns:a16="http://schemas.microsoft.com/office/drawing/2014/main" id="{CC117A27-F97E-E82D-FF30-E5E57EDD9E55}"/>
              </a:ext>
            </a:extLst>
          </xdr:cNvPr>
          <xdr:cNvSpPr>
            <a:spLocks noChangeShapeType="1"/>
          </xdr:cNvSpPr>
        </xdr:nvSpPr>
        <xdr:spPr bwMode="auto">
          <a:xfrm flipV="1">
            <a:off x="486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885">
            <a:extLst>
              <a:ext uri="{FF2B5EF4-FFF2-40B4-BE49-F238E27FC236}">
                <a16:creationId xmlns:a16="http://schemas.microsoft.com/office/drawing/2014/main" id="{202A08A2-F139-42E1-389E-C139EB576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88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884">
            <a:extLst>
              <a:ext uri="{FF2B5EF4-FFF2-40B4-BE49-F238E27FC236}">
                <a16:creationId xmlns:a16="http://schemas.microsoft.com/office/drawing/2014/main" id="{2FD0AA3E-F319-D025-82E5-E00DFB8813B9}"/>
              </a:ext>
            </a:extLst>
          </xdr:cNvPr>
          <xdr:cNvSpPr>
            <a:spLocks noChangeShapeType="1"/>
          </xdr:cNvSpPr>
        </xdr:nvSpPr>
        <xdr:spPr bwMode="auto">
          <a:xfrm flipV="1">
            <a:off x="490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883">
            <a:extLst>
              <a:ext uri="{FF2B5EF4-FFF2-40B4-BE49-F238E27FC236}">
                <a16:creationId xmlns:a16="http://schemas.microsoft.com/office/drawing/2014/main" id="{3FDD3E54-74A3-96A8-A6A8-2D3EAB704038}"/>
              </a:ext>
            </a:extLst>
          </xdr:cNvPr>
          <xdr:cNvSpPr>
            <a:spLocks noChangeShapeType="1"/>
          </xdr:cNvSpPr>
        </xdr:nvSpPr>
        <xdr:spPr bwMode="auto">
          <a:xfrm flipV="1">
            <a:off x="492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6" name="Line 882">
            <a:extLst>
              <a:ext uri="{FF2B5EF4-FFF2-40B4-BE49-F238E27FC236}">
                <a16:creationId xmlns:a16="http://schemas.microsoft.com/office/drawing/2014/main" id="{1B9E06DC-9BDD-ADDE-914F-BB02236A8DB3}"/>
              </a:ext>
            </a:extLst>
          </xdr:cNvPr>
          <xdr:cNvSpPr>
            <a:spLocks noChangeShapeType="1"/>
          </xdr:cNvSpPr>
        </xdr:nvSpPr>
        <xdr:spPr bwMode="auto">
          <a:xfrm flipV="1">
            <a:off x="4949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7" name="Line 881">
            <a:extLst>
              <a:ext uri="{FF2B5EF4-FFF2-40B4-BE49-F238E27FC236}">
                <a16:creationId xmlns:a16="http://schemas.microsoft.com/office/drawing/2014/main" id="{14C298CC-1E06-815E-79D6-7A8179885138}"/>
              </a:ext>
            </a:extLst>
          </xdr:cNvPr>
          <xdr:cNvSpPr>
            <a:spLocks noChangeShapeType="1"/>
          </xdr:cNvSpPr>
        </xdr:nvSpPr>
        <xdr:spPr bwMode="auto">
          <a:xfrm flipV="1">
            <a:off x="4968" y="4306"/>
            <a:ext cx="1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880">
            <a:extLst>
              <a:ext uri="{FF2B5EF4-FFF2-40B4-BE49-F238E27FC236}">
                <a16:creationId xmlns:a16="http://schemas.microsoft.com/office/drawing/2014/main" id="{EEC7C91D-CAE1-CF67-CAB8-804CC6090DE6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3713"/>
            <a:ext cx="2" cy="5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879">
            <a:extLst>
              <a:ext uri="{FF2B5EF4-FFF2-40B4-BE49-F238E27FC236}">
                <a16:creationId xmlns:a16="http://schemas.microsoft.com/office/drawing/2014/main" id="{A3772750-A11C-FEE4-CF38-53970B85E633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986"/>
            <a:ext cx="2" cy="110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0" name="Line 878">
            <a:extLst>
              <a:ext uri="{FF2B5EF4-FFF2-40B4-BE49-F238E27FC236}">
                <a16:creationId xmlns:a16="http://schemas.microsoft.com/office/drawing/2014/main" id="{9F03BFC1-3E6F-9093-6AF8-DA8261BD654A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091"/>
            <a:ext cx="2" cy="2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1" name="Line 877">
            <a:extLst>
              <a:ext uri="{FF2B5EF4-FFF2-40B4-BE49-F238E27FC236}">
                <a16:creationId xmlns:a16="http://schemas.microsoft.com/office/drawing/2014/main" id="{3BFED6FE-6577-179A-6939-D21F8E67B907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6318"/>
            <a:ext cx="2" cy="17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876">
            <a:extLst>
              <a:ext uri="{FF2B5EF4-FFF2-40B4-BE49-F238E27FC236}">
                <a16:creationId xmlns:a16="http://schemas.microsoft.com/office/drawing/2014/main" id="{8EBF030D-CE8A-9133-DC43-D73F454CBDC5}"/>
              </a:ext>
            </a:extLst>
          </xdr:cNvPr>
          <xdr:cNvSpPr>
            <a:spLocks noChangeShapeType="1"/>
          </xdr:cNvSpPr>
        </xdr:nvSpPr>
        <xdr:spPr bwMode="auto">
          <a:xfrm flipH="1">
            <a:off x="4248" y="7704"/>
            <a:ext cx="20" cy="4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875">
            <a:extLst>
              <a:ext uri="{FF2B5EF4-FFF2-40B4-BE49-F238E27FC236}">
                <a16:creationId xmlns:a16="http://schemas.microsoft.com/office/drawing/2014/main" id="{B929D021-EE84-6913-9FEC-1249B10315B7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8" y="7813"/>
            <a:ext cx="20" cy="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4" name="Line 874">
            <a:extLst>
              <a:ext uri="{FF2B5EF4-FFF2-40B4-BE49-F238E27FC236}">
                <a16:creationId xmlns:a16="http://schemas.microsoft.com/office/drawing/2014/main" id="{EA63510B-4122-F9C3-5F3D-F39839A8EFF5}"/>
              </a:ext>
            </a:extLst>
          </xdr:cNvPr>
          <xdr:cNvSpPr>
            <a:spLocks noChangeShapeType="1"/>
          </xdr:cNvSpPr>
        </xdr:nvSpPr>
        <xdr:spPr bwMode="auto">
          <a:xfrm flipH="1">
            <a:off x="4692" y="7852"/>
            <a:ext cx="1" cy="8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5" name="Line 873">
            <a:extLst>
              <a:ext uri="{FF2B5EF4-FFF2-40B4-BE49-F238E27FC236}">
                <a16:creationId xmlns:a16="http://schemas.microsoft.com/office/drawing/2014/main" id="{0AEF730B-1F5A-D5AD-FC2E-3A284D0C8339}"/>
              </a:ext>
            </a:extLst>
          </xdr:cNvPr>
          <xdr:cNvSpPr>
            <a:spLocks noChangeShapeType="1"/>
          </xdr:cNvSpPr>
        </xdr:nvSpPr>
        <xdr:spPr bwMode="auto">
          <a:xfrm flipH="1">
            <a:off x="4331" y="7706"/>
            <a:ext cx="44" cy="1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872">
            <a:extLst>
              <a:ext uri="{FF2B5EF4-FFF2-40B4-BE49-F238E27FC236}">
                <a16:creationId xmlns:a16="http://schemas.microsoft.com/office/drawing/2014/main" id="{E574D1C4-22CA-AFC9-6132-1C3AD6B273D7}"/>
              </a:ext>
            </a:extLst>
          </xdr:cNvPr>
          <xdr:cNvSpPr>
            <a:spLocks noChangeShapeType="1"/>
          </xdr:cNvSpPr>
        </xdr:nvSpPr>
        <xdr:spPr bwMode="auto">
          <a:xfrm flipH="1">
            <a:off x="4574" y="7756"/>
            <a:ext cx="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871">
            <a:extLst>
              <a:ext uri="{FF2B5EF4-FFF2-40B4-BE49-F238E27FC236}">
                <a16:creationId xmlns:a16="http://schemas.microsoft.com/office/drawing/2014/main" id="{73337897-C2AF-F878-B558-92662407F50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746" y="7759"/>
            <a:ext cx="242" cy="28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8" name="Line 870">
            <a:extLst>
              <a:ext uri="{FF2B5EF4-FFF2-40B4-BE49-F238E27FC236}">
                <a16:creationId xmlns:a16="http://schemas.microsoft.com/office/drawing/2014/main" id="{D4C0F9B5-6B89-09C9-C96C-6190ACB5B47C}"/>
              </a:ext>
            </a:extLst>
          </xdr:cNvPr>
          <xdr:cNvSpPr>
            <a:spLocks noChangeShapeType="1"/>
          </xdr:cNvSpPr>
        </xdr:nvSpPr>
        <xdr:spPr bwMode="auto">
          <a:xfrm flipV="1">
            <a:off x="4123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Line 869">
            <a:extLst>
              <a:ext uri="{FF2B5EF4-FFF2-40B4-BE49-F238E27FC236}">
                <a16:creationId xmlns:a16="http://schemas.microsoft.com/office/drawing/2014/main" id="{FF4847BF-0F2C-E899-7E92-6490EF8BA93D}"/>
              </a:ext>
            </a:extLst>
          </xdr:cNvPr>
          <xdr:cNvSpPr>
            <a:spLocks noChangeShapeType="1"/>
          </xdr:cNvSpPr>
        </xdr:nvSpPr>
        <xdr:spPr bwMode="auto">
          <a:xfrm flipV="1">
            <a:off x="3990" y="7402"/>
            <a:ext cx="2" cy="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868">
            <a:extLst>
              <a:ext uri="{FF2B5EF4-FFF2-40B4-BE49-F238E27FC236}">
                <a16:creationId xmlns:a16="http://schemas.microsoft.com/office/drawing/2014/main" id="{9ED43DEB-5DDA-1028-72F8-B939117206EE}"/>
              </a:ext>
            </a:extLst>
          </xdr:cNvPr>
          <xdr:cNvSpPr>
            <a:spLocks noChangeShapeType="1"/>
          </xdr:cNvSpPr>
        </xdr:nvSpPr>
        <xdr:spPr bwMode="auto">
          <a:xfrm flipV="1">
            <a:off x="4680" y="2162"/>
            <a:ext cx="158" cy="15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867">
            <a:extLst>
              <a:ext uri="{FF2B5EF4-FFF2-40B4-BE49-F238E27FC236}">
                <a16:creationId xmlns:a16="http://schemas.microsoft.com/office/drawing/2014/main" id="{AD88C2A1-CA68-8EDA-E506-9135829EE4E1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2725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" name="Line 866">
            <a:extLst>
              <a:ext uri="{FF2B5EF4-FFF2-40B4-BE49-F238E27FC236}">
                <a16:creationId xmlns:a16="http://schemas.microsoft.com/office/drawing/2014/main" id="{02A0130E-DC52-6199-31A1-60739D139A92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156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3" name="Line 865">
            <a:extLst>
              <a:ext uri="{FF2B5EF4-FFF2-40B4-BE49-F238E27FC236}">
                <a16:creationId xmlns:a16="http://schemas.microsoft.com/office/drawing/2014/main" id="{C950DE6A-F2B5-BBD1-ADAB-C62E44CC9CF8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3588"/>
            <a:ext cx="13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864">
            <a:extLst>
              <a:ext uri="{FF2B5EF4-FFF2-40B4-BE49-F238E27FC236}">
                <a16:creationId xmlns:a16="http://schemas.microsoft.com/office/drawing/2014/main" id="{890F7B2B-E6EB-BC80-981D-65254A22352A}"/>
              </a:ext>
            </a:extLst>
          </xdr:cNvPr>
          <xdr:cNvSpPr>
            <a:spLocks noChangeShapeType="1"/>
          </xdr:cNvSpPr>
        </xdr:nvSpPr>
        <xdr:spPr bwMode="auto">
          <a:xfrm flipH="1">
            <a:off x="4851" y="4021"/>
            <a:ext cx="1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863">
            <a:extLst>
              <a:ext uri="{FF2B5EF4-FFF2-40B4-BE49-F238E27FC236}">
                <a16:creationId xmlns:a16="http://schemas.microsoft.com/office/drawing/2014/main" id="{87B4841C-4476-72AE-39DD-A04314B32A57}"/>
              </a:ext>
            </a:extLst>
          </xdr:cNvPr>
          <xdr:cNvSpPr>
            <a:spLocks noChangeShapeType="1"/>
          </xdr:cNvSpPr>
        </xdr:nvSpPr>
        <xdr:spPr bwMode="auto">
          <a:xfrm>
            <a:off x="4720" y="3372"/>
            <a:ext cx="26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6" name="Line 862">
            <a:extLst>
              <a:ext uri="{FF2B5EF4-FFF2-40B4-BE49-F238E27FC236}">
                <a16:creationId xmlns:a16="http://schemas.microsoft.com/office/drawing/2014/main" id="{F9BF5FEA-6F9F-3F4F-966A-37C9FF280CFF}"/>
              </a:ext>
            </a:extLst>
          </xdr:cNvPr>
          <xdr:cNvSpPr>
            <a:spLocks noChangeShapeType="1"/>
          </xdr:cNvSpPr>
        </xdr:nvSpPr>
        <xdr:spPr bwMode="auto">
          <a:xfrm>
            <a:off x="4722" y="3805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7" name="Line 861">
            <a:extLst>
              <a:ext uri="{FF2B5EF4-FFF2-40B4-BE49-F238E27FC236}">
                <a16:creationId xmlns:a16="http://schemas.microsoft.com/office/drawing/2014/main" id="{BD5BBFB7-823B-7980-3600-849C12C7DE6B}"/>
              </a:ext>
            </a:extLst>
          </xdr:cNvPr>
          <xdr:cNvSpPr>
            <a:spLocks noChangeShapeType="1"/>
          </xdr:cNvSpPr>
        </xdr:nvSpPr>
        <xdr:spPr bwMode="auto">
          <a:xfrm>
            <a:off x="4732" y="5421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860">
            <a:extLst>
              <a:ext uri="{FF2B5EF4-FFF2-40B4-BE49-F238E27FC236}">
                <a16:creationId xmlns:a16="http://schemas.microsoft.com/office/drawing/2014/main" id="{CB46D1F3-0CEA-12EC-C49A-215004DF6DD5}"/>
              </a:ext>
            </a:extLst>
          </xdr:cNvPr>
          <xdr:cNvSpPr>
            <a:spLocks noChangeShapeType="1"/>
          </xdr:cNvSpPr>
        </xdr:nvSpPr>
        <xdr:spPr bwMode="auto">
          <a:xfrm>
            <a:off x="4735" y="5853"/>
            <a:ext cx="2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859">
            <a:extLst>
              <a:ext uri="{FF2B5EF4-FFF2-40B4-BE49-F238E27FC236}">
                <a16:creationId xmlns:a16="http://schemas.microsoft.com/office/drawing/2014/main" id="{C0851A5A-D300-F0C7-EE46-4241465A59DF}"/>
              </a:ext>
            </a:extLst>
          </xdr:cNvPr>
          <xdr:cNvSpPr>
            <a:spLocks noChangeShapeType="1"/>
          </xdr:cNvSpPr>
        </xdr:nvSpPr>
        <xdr:spPr bwMode="auto">
          <a:xfrm>
            <a:off x="4740" y="6716"/>
            <a:ext cx="24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0" name="Line 858">
            <a:extLst>
              <a:ext uri="{FF2B5EF4-FFF2-40B4-BE49-F238E27FC236}">
                <a16:creationId xmlns:a16="http://schemas.microsoft.com/office/drawing/2014/main" id="{D70ADCFD-3955-6B09-9862-205C5DCA3862}"/>
              </a:ext>
            </a:extLst>
          </xdr:cNvPr>
          <xdr:cNvSpPr>
            <a:spLocks noChangeShapeType="1"/>
          </xdr:cNvSpPr>
        </xdr:nvSpPr>
        <xdr:spPr bwMode="auto">
          <a:xfrm>
            <a:off x="4742" y="7149"/>
            <a:ext cx="24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1" name="Line 857">
            <a:extLst>
              <a:ext uri="{FF2B5EF4-FFF2-40B4-BE49-F238E27FC236}">
                <a16:creationId xmlns:a16="http://schemas.microsoft.com/office/drawing/2014/main" id="{E86B13BE-9264-4B38-45A1-886678314A23}"/>
              </a:ext>
            </a:extLst>
          </xdr:cNvPr>
          <xdr:cNvSpPr>
            <a:spLocks noChangeShapeType="1"/>
          </xdr:cNvSpPr>
        </xdr:nvSpPr>
        <xdr:spPr bwMode="auto">
          <a:xfrm>
            <a:off x="4745" y="7581"/>
            <a:ext cx="24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856">
            <a:extLst>
              <a:ext uri="{FF2B5EF4-FFF2-40B4-BE49-F238E27FC236}">
                <a16:creationId xmlns:a16="http://schemas.microsoft.com/office/drawing/2014/main" id="{A5AA9176-20E9-EC4D-4AFE-D660A52D6961}"/>
              </a:ext>
            </a:extLst>
          </xdr:cNvPr>
          <xdr:cNvSpPr>
            <a:spLocks noChangeShapeType="1"/>
          </xdr:cNvSpPr>
        </xdr:nvSpPr>
        <xdr:spPr bwMode="auto">
          <a:xfrm flipH="1">
            <a:off x="4901" y="7773"/>
            <a:ext cx="8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855">
            <a:extLst>
              <a:ext uri="{FF2B5EF4-FFF2-40B4-BE49-F238E27FC236}">
                <a16:creationId xmlns:a16="http://schemas.microsoft.com/office/drawing/2014/main" id="{7E6BC111-AE02-A339-90A0-59D945F0484D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736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" name="Line 854">
            <a:extLst>
              <a:ext uri="{FF2B5EF4-FFF2-40B4-BE49-F238E27FC236}">
                <a16:creationId xmlns:a16="http://schemas.microsoft.com/office/drawing/2014/main" id="{524A1FBF-FE48-9AF1-2FEA-A4BBA49EF6D3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933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5" name="Line 853">
            <a:extLst>
              <a:ext uri="{FF2B5EF4-FFF2-40B4-BE49-F238E27FC236}">
                <a16:creationId xmlns:a16="http://schemas.microsoft.com/office/drawing/2014/main" id="{2DB185EE-EC9C-A1D2-C4E8-A6E84B00954F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6502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852">
            <a:extLst>
              <a:ext uri="{FF2B5EF4-FFF2-40B4-BE49-F238E27FC236}">
                <a16:creationId xmlns:a16="http://schemas.microsoft.com/office/drawing/2014/main" id="{2BCADE2A-FA19-ADDE-38A0-4FDA8399C150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637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851">
            <a:extLst>
              <a:ext uri="{FF2B5EF4-FFF2-40B4-BE49-F238E27FC236}">
                <a16:creationId xmlns:a16="http://schemas.microsoft.com/office/drawing/2014/main" id="{0B6EAD75-0CAE-C27A-A98E-FD9B4EEA5AC2}"/>
              </a:ext>
            </a:extLst>
          </xdr:cNvPr>
          <xdr:cNvSpPr>
            <a:spLocks noChangeShapeType="1"/>
          </xdr:cNvSpPr>
        </xdr:nvSpPr>
        <xdr:spPr bwMode="auto">
          <a:xfrm flipH="1">
            <a:off x="4862" y="5205"/>
            <a:ext cx="12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8" name="Line 850">
            <a:extLst>
              <a:ext uri="{FF2B5EF4-FFF2-40B4-BE49-F238E27FC236}">
                <a16:creationId xmlns:a16="http://schemas.microsoft.com/office/drawing/2014/main" id="{774A09D3-714F-A300-8345-40AB848D2E43}"/>
              </a:ext>
            </a:extLst>
          </xdr:cNvPr>
          <xdr:cNvSpPr>
            <a:spLocks noChangeShapeType="1"/>
          </xdr:cNvSpPr>
        </xdr:nvSpPr>
        <xdr:spPr bwMode="auto">
          <a:xfrm>
            <a:off x="3478" y="1597"/>
            <a:ext cx="1" cy="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9" name="Line 849">
            <a:extLst>
              <a:ext uri="{FF2B5EF4-FFF2-40B4-BE49-F238E27FC236}">
                <a16:creationId xmlns:a16="http://schemas.microsoft.com/office/drawing/2014/main" id="{50BB1EE1-2B9E-7630-3724-A53FDA310088}"/>
              </a:ext>
            </a:extLst>
          </xdr:cNvPr>
          <xdr:cNvSpPr>
            <a:spLocks noChangeShapeType="1"/>
          </xdr:cNvSpPr>
        </xdr:nvSpPr>
        <xdr:spPr bwMode="auto">
          <a:xfrm>
            <a:off x="3423" y="1597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848">
            <a:extLst>
              <a:ext uri="{FF2B5EF4-FFF2-40B4-BE49-F238E27FC236}">
                <a16:creationId xmlns:a16="http://schemas.microsoft.com/office/drawing/2014/main" id="{CD2DDA44-0A69-C2F7-30D1-4F43B25D8757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3" y="1650"/>
            <a:ext cx="5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847">
            <a:extLst>
              <a:ext uri="{FF2B5EF4-FFF2-40B4-BE49-F238E27FC236}">
                <a16:creationId xmlns:a16="http://schemas.microsoft.com/office/drawing/2014/main" id="{C2BC12DD-0A15-B7CF-2588-257F55F6D84A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4306"/>
            <a:ext cx="2" cy="6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2" name="Line 846">
            <a:extLst>
              <a:ext uri="{FF2B5EF4-FFF2-40B4-BE49-F238E27FC236}">
                <a16:creationId xmlns:a16="http://schemas.microsoft.com/office/drawing/2014/main" id="{4B4C6971-4A7D-68B8-8950-9E0B4BD460C8}"/>
              </a:ext>
            </a:extLst>
          </xdr:cNvPr>
          <xdr:cNvSpPr>
            <a:spLocks noChangeShapeType="1"/>
          </xdr:cNvSpPr>
        </xdr:nvSpPr>
        <xdr:spPr bwMode="auto">
          <a:xfrm flipV="1">
            <a:off x="3745" y="7369"/>
            <a:ext cx="2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845">
            <a:extLst>
              <a:ext uri="{FF2B5EF4-FFF2-40B4-BE49-F238E27FC236}">
                <a16:creationId xmlns:a16="http://schemas.microsoft.com/office/drawing/2014/main" id="{0CC8081C-40B0-468E-47FB-3509AA892F29}"/>
              </a:ext>
            </a:extLst>
          </xdr:cNvPr>
          <xdr:cNvSpPr>
            <a:spLocks noChangeShapeType="1"/>
          </xdr:cNvSpPr>
        </xdr:nvSpPr>
        <xdr:spPr bwMode="auto">
          <a:xfrm>
            <a:off x="4052" y="1925"/>
            <a:ext cx="484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844">
            <a:extLst>
              <a:ext uri="{FF2B5EF4-FFF2-40B4-BE49-F238E27FC236}">
                <a16:creationId xmlns:a16="http://schemas.microsoft.com/office/drawing/2014/main" id="{F4172B27-620D-AE4B-3946-C98CDD436EBD}"/>
              </a:ext>
            </a:extLst>
          </xdr:cNvPr>
          <xdr:cNvSpPr>
            <a:spLocks noChangeShapeType="1"/>
          </xdr:cNvSpPr>
        </xdr:nvSpPr>
        <xdr:spPr bwMode="auto">
          <a:xfrm>
            <a:off x="4718" y="2941"/>
            <a:ext cx="27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843">
            <a:extLst>
              <a:ext uri="{FF2B5EF4-FFF2-40B4-BE49-F238E27FC236}">
                <a16:creationId xmlns:a16="http://schemas.microsoft.com/office/drawing/2014/main" id="{6ED5584F-0BCF-0D25-9195-F2ED6BF04B14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842">
            <a:extLst>
              <a:ext uri="{FF2B5EF4-FFF2-40B4-BE49-F238E27FC236}">
                <a16:creationId xmlns:a16="http://schemas.microsoft.com/office/drawing/2014/main" id="{8A672E25-2101-92D2-4BF0-77F7769E405F}"/>
              </a:ext>
            </a:extLst>
          </xdr:cNvPr>
          <xdr:cNvSpPr>
            <a:spLocks noChangeShapeType="1"/>
          </xdr:cNvSpPr>
        </xdr:nvSpPr>
        <xdr:spPr bwMode="auto">
          <a:xfrm flipV="1">
            <a:off x="5022" y="2473"/>
            <a:ext cx="2" cy="619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841">
            <a:extLst>
              <a:ext uri="{FF2B5EF4-FFF2-40B4-BE49-F238E27FC236}">
                <a16:creationId xmlns:a16="http://schemas.microsoft.com/office/drawing/2014/main" id="{329372E6-E0DD-0AA3-08A3-8D340329AFF5}"/>
              </a:ext>
            </a:extLst>
          </xdr:cNvPr>
          <xdr:cNvSpPr>
            <a:spLocks noChangeShapeType="1"/>
          </xdr:cNvSpPr>
        </xdr:nvSpPr>
        <xdr:spPr bwMode="auto">
          <a:xfrm flipH="1">
            <a:off x="5022" y="8671"/>
            <a:ext cx="1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840">
            <a:extLst>
              <a:ext uri="{FF2B5EF4-FFF2-40B4-BE49-F238E27FC236}">
                <a16:creationId xmlns:a16="http://schemas.microsoft.com/office/drawing/2014/main" id="{319F5B7E-B77A-15C7-3530-D00FD547D50F}"/>
              </a:ext>
            </a:extLst>
          </xdr:cNvPr>
          <xdr:cNvSpPr>
            <a:spLocks noChangeShapeType="1"/>
          </xdr:cNvSpPr>
        </xdr:nvSpPr>
        <xdr:spPr bwMode="auto">
          <a:xfrm flipV="1">
            <a:off x="4650" y="8801"/>
            <a:ext cx="2" cy="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839">
            <a:extLst>
              <a:ext uri="{FF2B5EF4-FFF2-40B4-BE49-F238E27FC236}">
                <a16:creationId xmlns:a16="http://schemas.microsoft.com/office/drawing/2014/main" id="{F20CD702-0F8E-57BF-6687-EDC8CA2EB834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1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838">
            <a:extLst>
              <a:ext uri="{FF2B5EF4-FFF2-40B4-BE49-F238E27FC236}">
                <a16:creationId xmlns:a16="http://schemas.microsoft.com/office/drawing/2014/main" id="{D1DA5EAD-1374-1764-A1AB-26A2ECECF635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837">
            <a:extLst>
              <a:ext uri="{FF2B5EF4-FFF2-40B4-BE49-F238E27FC236}">
                <a16:creationId xmlns:a16="http://schemas.microsoft.com/office/drawing/2014/main" id="{16C9FA1F-F0BB-D837-479E-E69F262810C5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836">
            <a:extLst>
              <a:ext uri="{FF2B5EF4-FFF2-40B4-BE49-F238E27FC236}">
                <a16:creationId xmlns:a16="http://schemas.microsoft.com/office/drawing/2014/main" id="{A1ECC22F-7573-843C-8C34-6C1EAF81161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90" y="1888"/>
            <a:ext cx="3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835">
            <a:extLst>
              <a:ext uri="{FF2B5EF4-FFF2-40B4-BE49-F238E27FC236}">
                <a16:creationId xmlns:a16="http://schemas.microsoft.com/office/drawing/2014/main" id="{1EF8D043-F6EB-B151-EDF8-42B93E74338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919" y="1909"/>
            <a:ext cx="11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" name="Line 834">
            <a:extLst>
              <a:ext uri="{FF2B5EF4-FFF2-40B4-BE49-F238E27FC236}">
                <a16:creationId xmlns:a16="http://schemas.microsoft.com/office/drawing/2014/main" id="{41CA2446-0348-34E7-F9F2-2BB795289DBB}"/>
              </a:ext>
            </a:extLst>
          </xdr:cNvPr>
          <xdr:cNvSpPr>
            <a:spLocks noChangeShapeType="1"/>
          </xdr:cNvSpPr>
        </xdr:nvSpPr>
        <xdr:spPr bwMode="auto">
          <a:xfrm flipH="1">
            <a:off x="4179" y="1922"/>
            <a:ext cx="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Line 833">
            <a:extLst>
              <a:ext uri="{FF2B5EF4-FFF2-40B4-BE49-F238E27FC236}">
                <a16:creationId xmlns:a16="http://schemas.microsoft.com/office/drawing/2014/main" id="{F0B6B994-E0C9-F4F7-E320-790CF013DB1D}"/>
              </a:ext>
            </a:extLst>
          </xdr:cNvPr>
          <xdr:cNvSpPr>
            <a:spLocks noChangeShapeType="1"/>
          </xdr:cNvSpPr>
        </xdr:nvSpPr>
        <xdr:spPr bwMode="auto">
          <a:xfrm flipH="1">
            <a:off x="4423" y="1975"/>
            <a:ext cx="8" cy="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832">
            <a:extLst>
              <a:ext uri="{FF2B5EF4-FFF2-40B4-BE49-F238E27FC236}">
                <a16:creationId xmlns:a16="http://schemas.microsoft.com/office/drawing/2014/main" id="{7C1C952E-5CBD-88A3-4986-23F6F475B9C6}"/>
              </a:ext>
            </a:extLst>
          </xdr:cNvPr>
          <xdr:cNvSpPr>
            <a:spLocks noChangeShapeType="1"/>
          </xdr:cNvSpPr>
        </xdr:nvSpPr>
        <xdr:spPr bwMode="auto">
          <a:xfrm flipH="1">
            <a:off x="4294" y="1949"/>
            <a:ext cx="13" cy="6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831">
            <a:extLst>
              <a:ext uri="{FF2B5EF4-FFF2-40B4-BE49-F238E27FC236}">
                <a16:creationId xmlns:a16="http://schemas.microsoft.com/office/drawing/2014/main" id="{D5F9CED1-A339-2347-3E80-E84FD7954232}"/>
              </a:ext>
            </a:extLst>
          </xdr:cNvPr>
          <xdr:cNvSpPr>
            <a:spLocks noChangeShapeType="1"/>
          </xdr:cNvSpPr>
        </xdr:nvSpPr>
        <xdr:spPr bwMode="auto">
          <a:xfrm>
            <a:off x="4059" y="1895"/>
            <a:ext cx="497" cy="1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8" name="Line 830">
            <a:extLst>
              <a:ext uri="{FF2B5EF4-FFF2-40B4-BE49-F238E27FC236}">
                <a16:creationId xmlns:a16="http://schemas.microsoft.com/office/drawing/2014/main" id="{591D6DCE-ED42-3B23-10A6-22449C414BFA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9" y="2067"/>
            <a:ext cx="50" cy="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9" name="Line 829">
            <a:extLst>
              <a:ext uri="{FF2B5EF4-FFF2-40B4-BE49-F238E27FC236}">
                <a16:creationId xmlns:a16="http://schemas.microsoft.com/office/drawing/2014/main" id="{603132B1-01BB-0BE3-D3CC-F103DA066FA7}"/>
              </a:ext>
            </a:extLst>
          </xdr:cNvPr>
          <xdr:cNvSpPr>
            <a:spLocks noChangeShapeType="1"/>
          </xdr:cNvSpPr>
        </xdr:nvSpPr>
        <xdr:spPr bwMode="auto">
          <a:xfrm flipV="1">
            <a:off x="4803" y="2343"/>
            <a:ext cx="149" cy="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828">
            <a:extLst>
              <a:ext uri="{FF2B5EF4-FFF2-40B4-BE49-F238E27FC236}">
                <a16:creationId xmlns:a16="http://schemas.microsoft.com/office/drawing/2014/main" id="{178AC3E6-B67C-F57D-48F4-463B9904CB3B}"/>
              </a:ext>
            </a:extLst>
          </xdr:cNvPr>
          <xdr:cNvSpPr>
            <a:spLocks noChangeShapeType="1"/>
          </xdr:cNvSpPr>
        </xdr:nvSpPr>
        <xdr:spPr bwMode="auto">
          <a:xfrm>
            <a:off x="4066" y="1863"/>
            <a:ext cx="497" cy="1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827">
            <a:extLst>
              <a:ext uri="{FF2B5EF4-FFF2-40B4-BE49-F238E27FC236}">
                <a16:creationId xmlns:a16="http://schemas.microsoft.com/office/drawing/2014/main" id="{0FB97751-8B53-D22F-AEC7-377B61C39E7D}"/>
              </a:ext>
            </a:extLst>
          </xdr:cNvPr>
          <xdr:cNvSpPr>
            <a:spLocks noChangeShapeType="1"/>
          </xdr:cNvSpPr>
        </xdr:nvSpPr>
        <xdr:spPr bwMode="auto">
          <a:xfrm flipV="1">
            <a:off x="4988" y="2540"/>
            <a:ext cx="2" cy="11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2" name="Line 826">
            <a:extLst>
              <a:ext uri="{FF2B5EF4-FFF2-40B4-BE49-F238E27FC236}">
                <a16:creationId xmlns:a16="http://schemas.microsoft.com/office/drawing/2014/main" id="{836A2B7D-DA91-96C7-57D5-D7FFDFDF63C5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0" y="3306"/>
            <a:ext cx="13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3" name="Line 825">
            <a:extLst>
              <a:ext uri="{FF2B5EF4-FFF2-40B4-BE49-F238E27FC236}">
                <a16:creationId xmlns:a16="http://schemas.microsoft.com/office/drawing/2014/main" id="{7A560D8D-9B4D-6D61-C467-46A31B7BF206}"/>
              </a:ext>
            </a:extLst>
          </xdr:cNvPr>
          <xdr:cNvSpPr>
            <a:spLocks noChangeShapeType="1"/>
          </xdr:cNvSpPr>
        </xdr:nvSpPr>
        <xdr:spPr bwMode="auto">
          <a:xfrm>
            <a:off x="3423" y="1707"/>
            <a:ext cx="2" cy="384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824">
            <a:extLst>
              <a:ext uri="{FF2B5EF4-FFF2-40B4-BE49-F238E27FC236}">
                <a16:creationId xmlns:a16="http://schemas.microsoft.com/office/drawing/2014/main" id="{407F5CD5-DE43-83E0-4234-F80EA1F4A530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823">
            <a:extLst>
              <a:ext uri="{FF2B5EF4-FFF2-40B4-BE49-F238E27FC236}">
                <a16:creationId xmlns:a16="http://schemas.microsoft.com/office/drawing/2014/main" id="{72FDCC7B-F1DD-AC9E-0904-C77AF97CE6A0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" name="Line 822">
            <a:extLst>
              <a:ext uri="{FF2B5EF4-FFF2-40B4-BE49-F238E27FC236}">
                <a16:creationId xmlns:a16="http://schemas.microsoft.com/office/drawing/2014/main" id="{B22B42B7-DD17-9FC4-4843-AC2E6768EFF4}"/>
              </a:ext>
            </a:extLst>
          </xdr:cNvPr>
          <xdr:cNvSpPr>
            <a:spLocks noChangeShapeType="1"/>
          </xdr:cNvSpPr>
        </xdr:nvSpPr>
        <xdr:spPr bwMode="auto">
          <a:xfrm flipV="1">
            <a:off x="4490" y="3706"/>
            <a:ext cx="1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" name="Line 821">
            <a:extLst>
              <a:ext uri="{FF2B5EF4-FFF2-40B4-BE49-F238E27FC236}">
                <a16:creationId xmlns:a16="http://schemas.microsoft.com/office/drawing/2014/main" id="{E4B5D31A-F8F9-05E4-A18C-1823DD546561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47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820">
            <a:extLst>
              <a:ext uri="{FF2B5EF4-FFF2-40B4-BE49-F238E27FC236}">
                <a16:creationId xmlns:a16="http://schemas.microsoft.com/office/drawing/2014/main" id="{2FAFA517-3D82-6DE2-A67B-1834BCE12CC9}"/>
              </a:ext>
            </a:extLst>
          </xdr:cNvPr>
          <xdr:cNvSpPr>
            <a:spLocks noChangeShapeType="1"/>
          </xdr:cNvSpPr>
        </xdr:nvSpPr>
        <xdr:spPr bwMode="auto">
          <a:xfrm>
            <a:off x="3824" y="3706"/>
            <a:ext cx="6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819">
            <a:extLst>
              <a:ext uri="{FF2B5EF4-FFF2-40B4-BE49-F238E27FC236}">
                <a16:creationId xmlns:a16="http://schemas.microsoft.com/office/drawing/2014/main" id="{D496BE09-A2D5-2A0B-FAEE-1CBDDFA0A77E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3706"/>
            <a:ext cx="2" cy="10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" name="Line 818">
            <a:extLst>
              <a:ext uri="{FF2B5EF4-FFF2-40B4-BE49-F238E27FC236}">
                <a16:creationId xmlns:a16="http://schemas.microsoft.com/office/drawing/2014/main" id="{0A39BCF1-5433-6637-85D4-6D3CD316820B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1" cy="39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" name="Line 817">
            <a:extLst>
              <a:ext uri="{FF2B5EF4-FFF2-40B4-BE49-F238E27FC236}">
                <a16:creationId xmlns:a16="http://schemas.microsoft.com/office/drawing/2014/main" id="{6C3A07DA-A8BE-6DD1-DE6B-98F9D6F5A6BF}"/>
              </a:ext>
            </a:extLst>
          </xdr:cNvPr>
          <xdr:cNvSpPr>
            <a:spLocks noChangeShapeType="1"/>
          </xdr:cNvSpPr>
        </xdr:nvSpPr>
        <xdr:spPr bwMode="auto">
          <a:xfrm>
            <a:off x="3292" y="55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816">
            <a:extLst>
              <a:ext uri="{FF2B5EF4-FFF2-40B4-BE49-F238E27FC236}">
                <a16:creationId xmlns:a16="http://schemas.microsoft.com/office/drawing/2014/main" id="{24FB7F3F-78E9-C00F-0D28-6390E8E63D19}"/>
              </a:ext>
            </a:extLst>
          </xdr:cNvPr>
          <xdr:cNvSpPr>
            <a:spLocks noChangeShapeType="1"/>
          </xdr:cNvSpPr>
        </xdr:nvSpPr>
        <xdr:spPr bwMode="auto">
          <a:xfrm>
            <a:off x="3292" y="5558"/>
            <a:ext cx="8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815">
            <a:extLst>
              <a:ext uri="{FF2B5EF4-FFF2-40B4-BE49-F238E27FC236}">
                <a16:creationId xmlns:a16="http://schemas.microsoft.com/office/drawing/2014/main" id="{90A48246-7A0F-5680-C214-537A11A5A2F7}"/>
              </a:ext>
            </a:extLst>
          </xdr:cNvPr>
          <xdr:cNvSpPr>
            <a:spLocks noChangeShapeType="1"/>
          </xdr:cNvSpPr>
        </xdr:nvSpPr>
        <xdr:spPr bwMode="auto">
          <a:xfrm>
            <a:off x="3292" y="5648"/>
            <a:ext cx="98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4" name="Line 814">
            <a:extLst>
              <a:ext uri="{FF2B5EF4-FFF2-40B4-BE49-F238E27FC236}">
                <a16:creationId xmlns:a16="http://schemas.microsoft.com/office/drawing/2014/main" id="{C6F38F96-0296-D92C-50F5-2E891788C436}"/>
              </a:ext>
            </a:extLst>
          </xdr:cNvPr>
          <xdr:cNvSpPr>
            <a:spLocks noChangeShapeType="1"/>
          </xdr:cNvSpPr>
        </xdr:nvSpPr>
        <xdr:spPr bwMode="auto">
          <a:xfrm>
            <a:off x="3302" y="5648"/>
            <a:ext cx="1" cy="3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5" name="Line 813">
            <a:extLst>
              <a:ext uri="{FF2B5EF4-FFF2-40B4-BE49-F238E27FC236}">
                <a16:creationId xmlns:a16="http://schemas.microsoft.com/office/drawing/2014/main" id="{E39B96C6-C786-F7DF-A8A3-29D714FBB715}"/>
              </a:ext>
            </a:extLst>
          </xdr:cNvPr>
          <xdr:cNvSpPr>
            <a:spLocks noChangeShapeType="1"/>
          </xdr:cNvSpPr>
        </xdr:nvSpPr>
        <xdr:spPr bwMode="auto">
          <a:xfrm>
            <a:off x="331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812">
            <a:extLst>
              <a:ext uri="{FF2B5EF4-FFF2-40B4-BE49-F238E27FC236}">
                <a16:creationId xmlns:a16="http://schemas.microsoft.com/office/drawing/2014/main" id="{04682C8D-4D0A-070F-BCC8-307E65BB4C95}"/>
              </a:ext>
            </a:extLst>
          </xdr:cNvPr>
          <xdr:cNvSpPr>
            <a:spLocks noChangeShapeType="1"/>
          </xdr:cNvSpPr>
        </xdr:nvSpPr>
        <xdr:spPr bwMode="auto">
          <a:xfrm>
            <a:off x="3334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811">
            <a:extLst>
              <a:ext uri="{FF2B5EF4-FFF2-40B4-BE49-F238E27FC236}">
                <a16:creationId xmlns:a16="http://schemas.microsoft.com/office/drawing/2014/main" id="{126B19B9-6CC4-3613-818E-7B1BB0C6FDDC}"/>
              </a:ext>
            </a:extLst>
          </xdr:cNvPr>
          <xdr:cNvSpPr>
            <a:spLocks noChangeShapeType="1"/>
          </xdr:cNvSpPr>
        </xdr:nvSpPr>
        <xdr:spPr bwMode="auto">
          <a:xfrm>
            <a:off x="33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8" name="Line 810">
            <a:extLst>
              <a:ext uri="{FF2B5EF4-FFF2-40B4-BE49-F238E27FC236}">
                <a16:creationId xmlns:a16="http://schemas.microsoft.com/office/drawing/2014/main" id="{3CDCD740-3B86-C591-2576-374380B2CCBF}"/>
              </a:ext>
            </a:extLst>
          </xdr:cNvPr>
          <xdr:cNvSpPr>
            <a:spLocks noChangeShapeType="1"/>
          </xdr:cNvSpPr>
        </xdr:nvSpPr>
        <xdr:spPr bwMode="auto">
          <a:xfrm>
            <a:off x="337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9" name="Line 809">
            <a:extLst>
              <a:ext uri="{FF2B5EF4-FFF2-40B4-BE49-F238E27FC236}">
                <a16:creationId xmlns:a16="http://schemas.microsoft.com/office/drawing/2014/main" id="{7743E94A-FA1C-DBC2-51C1-C6A6C5E1E8E1}"/>
              </a:ext>
            </a:extLst>
          </xdr:cNvPr>
          <xdr:cNvSpPr>
            <a:spLocks noChangeShapeType="1"/>
          </xdr:cNvSpPr>
        </xdr:nvSpPr>
        <xdr:spPr bwMode="auto">
          <a:xfrm>
            <a:off x="3393" y="6038"/>
            <a:ext cx="2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808">
            <a:extLst>
              <a:ext uri="{FF2B5EF4-FFF2-40B4-BE49-F238E27FC236}">
                <a16:creationId xmlns:a16="http://schemas.microsoft.com/office/drawing/2014/main" id="{77544311-AEA8-72D6-B5CE-C55E46BBF4B6}"/>
              </a:ext>
            </a:extLst>
          </xdr:cNvPr>
          <xdr:cNvSpPr>
            <a:spLocks noChangeShapeType="1"/>
          </xdr:cNvSpPr>
        </xdr:nvSpPr>
        <xdr:spPr bwMode="auto">
          <a:xfrm>
            <a:off x="341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807">
            <a:extLst>
              <a:ext uri="{FF2B5EF4-FFF2-40B4-BE49-F238E27FC236}">
                <a16:creationId xmlns:a16="http://schemas.microsoft.com/office/drawing/2014/main" id="{5F5D1433-7BF4-36A6-25CA-2FF247BCAE23}"/>
              </a:ext>
            </a:extLst>
          </xdr:cNvPr>
          <xdr:cNvSpPr>
            <a:spLocks noChangeShapeType="1"/>
          </xdr:cNvSpPr>
        </xdr:nvSpPr>
        <xdr:spPr bwMode="auto">
          <a:xfrm>
            <a:off x="343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2" name="Line 806">
            <a:extLst>
              <a:ext uri="{FF2B5EF4-FFF2-40B4-BE49-F238E27FC236}">
                <a16:creationId xmlns:a16="http://schemas.microsoft.com/office/drawing/2014/main" id="{79959BE9-D94E-1BDB-159E-7C5B2FC2632C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915"/>
            <a:ext cx="2" cy="11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3" name="Line 805">
            <a:extLst>
              <a:ext uri="{FF2B5EF4-FFF2-40B4-BE49-F238E27FC236}">
                <a16:creationId xmlns:a16="http://schemas.microsoft.com/office/drawing/2014/main" id="{1CC80944-9361-E006-DDB1-1CED635B4F66}"/>
              </a:ext>
            </a:extLst>
          </xdr:cNvPr>
          <xdr:cNvSpPr>
            <a:spLocks noChangeShapeType="1"/>
          </xdr:cNvSpPr>
        </xdr:nvSpPr>
        <xdr:spPr bwMode="auto">
          <a:xfrm>
            <a:off x="3302" y="5905"/>
            <a:ext cx="7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804">
            <a:extLst>
              <a:ext uri="{FF2B5EF4-FFF2-40B4-BE49-F238E27FC236}">
                <a16:creationId xmlns:a16="http://schemas.microsoft.com/office/drawing/2014/main" id="{2B154FE4-8F07-800B-D79A-D61A19C05C29}"/>
              </a:ext>
            </a:extLst>
          </xdr:cNvPr>
          <xdr:cNvSpPr>
            <a:spLocks noChangeShapeType="1"/>
          </xdr:cNvSpPr>
        </xdr:nvSpPr>
        <xdr:spPr bwMode="auto">
          <a:xfrm flipH="1">
            <a:off x="3544" y="6274"/>
            <a:ext cx="14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803">
            <a:extLst>
              <a:ext uri="{FF2B5EF4-FFF2-40B4-BE49-F238E27FC236}">
                <a16:creationId xmlns:a16="http://schemas.microsoft.com/office/drawing/2014/main" id="{5FE0BDA5-9493-D589-3DBC-DE4E8EF0506E}"/>
              </a:ext>
            </a:extLst>
          </xdr:cNvPr>
          <xdr:cNvSpPr>
            <a:spLocks noChangeShapeType="1"/>
          </xdr:cNvSpPr>
        </xdr:nvSpPr>
        <xdr:spPr bwMode="auto">
          <a:xfrm flipH="1">
            <a:off x="3302" y="6028"/>
            <a:ext cx="25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6" name="Line 802">
            <a:extLst>
              <a:ext uri="{FF2B5EF4-FFF2-40B4-BE49-F238E27FC236}">
                <a16:creationId xmlns:a16="http://schemas.microsoft.com/office/drawing/2014/main" id="{16623B08-9E75-883D-DF12-C7C0B03B4003}"/>
              </a:ext>
            </a:extLst>
          </xdr:cNvPr>
          <xdr:cNvSpPr>
            <a:spLocks noChangeShapeType="1"/>
          </xdr:cNvSpPr>
        </xdr:nvSpPr>
        <xdr:spPr bwMode="auto">
          <a:xfrm>
            <a:off x="3292" y="6274"/>
            <a:ext cx="13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7" name="Line 801">
            <a:extLst>
              <a:ext uri="{FF2B5EF4-FFF2-40B4-BE49-F238E27FC236}">
                <a16:creationId xmlns:a16="http://schemas.microsoft.com/office/drawing/2014/main" id="{968F42B8-D376-B573-A818-085DB2B1E536}"/>
              </a:ext>
            </a:extLst>
          </xdr:cNvPr>
          <xdr:cNvSpPr>
            <a:spLocks noChangeShapeType="1"/>
          </xdr:cNvSpPr>
        </xdr:nvSpPr>
        <xdr:spPr bwMode="auto">
          <a:xfrm>
            <a:off x="4145" y="7269"/>
            <a:ext cx="1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800">
            <a:extLst>
              <a:ext uri="{FF2B5EF4-FFF2-40B4-BE49-F238E27FC236}">
                <a16:creationId xmlns:a16="http://schemas.microsoft.com/office/drawing/2014/main" id="{6BEE2897-B6D8-9661-F7CC-C2D4B2694036}"/>
              </a:ext>
            </a:extLst>
          </xdr:cNvPr>
          <xdr:cNvSpPr>
            <a:spLocks noChangeShapeType="1"/>
          </xdr:cNvSpPr>
        </xdr:nvSpPr>
        <xdr:spPr bwMode="auto">
          <a:xfrm>
            <a:off x="4550" y="5538"/>
            <a:ext cx="1" cy="8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799">
            <a:extLst>
              <a:ext uri="{FF2B5EF4-FFF2-40B4-BE49-F238E27FC236}">
                <a16:creationId xmlns:a16="http://schemas.microsoft.com/office/drawing/2014/main" id="{13022E96-13BA-3B37-4782-E6ECC642DFAB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61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0" name="Line 798">
            <a:extLst>
              <a:ext uri="{FF2B5EF4-FFF2-40B4-BE49-F238E27FC236}">
                <a16:creationId xmlns:a16="http://schemas.microsoft.com/office/drawing/2014/main" id="{4296A520-AB74-711F-453C-08106715ADCD}"/>
              </a:ext>
            </a:extLst>
          </xdr:cNvPr>
          <xdr:cNvSpPr>
            <a:spLocks noChangeShapeType="1"/>
          </xdr:cNvSpPr>
        </xdr:nvSpPr>
        <xdr:spPr bwMode="auto">
          <a:xfrm flipH="1">
            <a:off x="4510" y="5538"/>
            <a:ext cx="4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1" name="Line 797">
            <a:extLst>
              <a:ext uri="{FF2B5EF4-FFF2-40B4-BE49-F238E27FC236}">
                <a16:creationId xmlns:a16="http://schemas.microsoft.com/office/drawing/2014/main" id="{0A5FA292-A9B1-21BB-5226-09F4D6186E20}"/>
              </a:ext>
            </a:extLst>
          </xdr:cNvPr>
          <xdr:cNvSpPr>
            <a:spLocks noChangeShapeType="1"/>
          </xdr:cNvSpPr>
        </xdr:nvSpPr>
        <xdr:spPr bwMode="auto">
          <a:xfrm flipH="1">
            <a:off x="3558" y="6599"/>
            <a:ext cx="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796">
            <a:extLst>
              <a:ext uri="{FF2B5EF4-FFF2-40B4-BE49-F238E27FC236}">
                <a16:creationId xmlns:a16="http://schemas.microsoft.com/office/drawing/2014/main" id="{CA3A5A52-7408-2AC4-2236-DE87FE56E903}"/>
              </a:ext>
            </a:extLst>
          </xdr:cNvPr>
          <xdr:cNvSpPr>
            <a:spLocks noChangeShapeType="1"/>
          </xdr:cNvSpPr>
        </xdr:nvSpPr>
        <xdr:spPr bwMode="auto">
          <a:xfrm>
            <a:off x="3558" y="6274"/>
            <a:ext cx="1" cy="3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795">
            <a:extLst>
              <a:ext uri="{FF2B5EF4-FFF2-40B4-BE49-F238E27FC236}">
                <a16:creationId xmlns:a16="http://schemas.microsoft.com/office/drawing/2014/main" id="{9922151A-5AB6-C5CA-E6D7-90A3283164BC}"/>
              </a:ext>
            </a:extLst>
          </xdr:cNvPr>
          <xdr:cNvSpPr>
            <a:spLocks noChangeShapeType="1"/>
          </xdr:cNvSpPr>
        </xdr:nvSpPr>
        <xdr:spPr bwMode="auto">
          <a:xfrm>
            <a:off x="3455" y="6038"/>
            <a:ext cx="1" cy="23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4" name="Line 794">
            <a:extLst>
              <a:ext uri="{FF2B5EF4-FFF2-40B4-BE49-F238E27FC236}">
                <a16:creationId xmlns:a16="http://schemas.microsoft.com/office/drawing/2014/main" id="{B69F0F6A-E149-2E6C-58D8-3CF3620E37E2}"/>
              </a:ext>
            </a:extLst>
          </xdr:cNvPr>
          <xdr:cNvSpPr>
            <a:spLocks noChangeShapeType="1"/>
          </xdr:cNvSpPr>
        </xdr:nvSpPr>
        <xdr:spPr bwMode="auto">
          <a:xfrm>
            <a:off x="3423" y="6274"/>
            <a:ext cx="12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" name="Line 793">
            <a:extLst>
              <a:ext uri="{FF2B5EF4-FFF2-40B4-BE49-F238E27FC236}">
                <a16:creationId xmlns:a16="http://schemas.microsoft.com/office/drawing/2014/main" id="{9B1E869A-8657-DB34-BFA6-403C51DFEE2D}"/>
              </a:ext>
            </a:extLst>
          </xdr:cNvPr>
          <xdr:cNvSpPr>
            <a:spLocks noChangeShapeType="1"/>
          </xdr:cNvSpPr>
        </xdr:nvSpPr>
        <xdr:spPr bwMode="auto">
          <a:xfrm>
            <a:off x="3292" y="6038"/>
            <a:ext cx="2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792">
            <a:extLst>
              <a:ext uri="{FF2B5EF4-FFF2-40B4-BE49-F238E27FC236}">
                <a16:creationId xmlns:a16="http://schemas.microsoft.com/office/drawing/2014/main" id="{2E88829A-D573-6893-111A-C5FC2108B84F}"/>
              </a:ext>
            </a:extLst>
          </xdr:cNvPr>
          <xdr:cNvSpPr>
            <a:spLocks noChangeShapeType="1"/>
          </xdr:cNvSpPr>
        </xdr:nvSpPr>
        <xdr:spPr bwMode="auto">
          <a:xfrm flipH="1">
            <a:off x="3390" y="5905"/>
            <a:ext cx="2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791">
            <a:extLst>
              <a:ext uri="{FF2B5EF4-FFF2-40B4-BE49-F238E27FC236}">
                <a16:creationId xmlns:a16="http://schemas.microsoft.com/office/drawing/2014/main" id="{7C5A6E1C-3420-B6D0-4445-986121FCC140}"/>
              </a:ext>
            </a:extLst>
          </xdr:cNvPr>
          <xdr:cNvSpPr>
            <a:spLocks noChangeShapeType="1"/>
          </xdr:cNvSpPr>
        </xdr:nvSpPr>
        <xdr:spPr bwMode="auto">
          <a:xfrm>
            <a:off x="3591" y="5606"/>
            <a:ext cx="1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8" name="Line 790">
            <a:extLst>
              <a:ext uri="{FF2B5EF4-FFF2-40B4-BE49-F238E27FC236}">
                <a16:creationId xmlns:a16="http://schemas.microsoft.com/office/drawing/2014/main" id="{C8A74348-8EF1-0AF7-7CBE-E2A2200DC948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782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9" name="Line 789">
            <a:extLst>
              <a:ext uri="{FF2B5EF4-FFF2-40B4-BE49-F238E27FC236}">
                <a16:creationId xmlns:a16="http://schemas.microsoft.com/office/drawing/2014/main" id="{9BE0114A-8D97-C358-E827-55DC7C3D7057}"/>
              </a:ext>
            </a:extLst>
          </xdr:cNvPr>
          <xdr:cNvSpPr>
            <a:spLocks noChangeShapeType="1"/>
          </xdr:cNvSpPr>
        </xdr:nvSpPr>
        <xdr:spPr bwMode="auto">
          <a:xfrm flipH="1">
            <a:off x="3591" y="5606"/>
            <a:ext cx="6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788">
            <a:extLst>
              <a:ext uri="{FF2B5EF4-FFF2-40B4-BE49-F238E27FC236}">
                <a16:creationId xmlns:a16="http://schemas.microsoft.com/office/drawing/2014/main" id="{0CCE3E67-0822-DED2-FDD9-13CFD6B24678}"/>
              </a:ext>
            </a:extLst>
          </xdr:cNvPr>
          <xdr:cNvSpPr>
            <a:spLocks noChangeShapeType="1"/>
          </xdr:cNvSpPr>
        </xdr:nvSpPr>
        <xdr:spPr bwMode="auto">
          <a:xfrm>
            <a:off x="3745" y="7269"/>
            <a:ext cx="2" cy="1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787">
            <a:extLst>
              <a:ext uri="{FF2B5EF4-FFF2-40B4-BE49-F238E27FC236}">
                <a16:creationId xmlns:a16="http://schemas.microsoft.com/office/drawing/2014/main" id="{B2164064-0A9F-C3A1-02B5-8AFCF40ABC24}"/>
              </a:ext>
            </a:extLst>
          </xdr:cNvPr>
          <xdr:cNvSpPr>
            <a:spLocks noChangeShapeType="1"/>
          </xdr:cNvSpPr>
        </xdr:nvSpPr>
        <xdr:spPr bwMode="auto">
          <a:xfrm>
            <a:off x="3745" y="7369"/>
            <a:ext cx="40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2" name="Line 786">
            <a:extLst>
              <a:ext uri="{FF2B5EF4-FFF2-40B4-BE49-F238E27FC236}">
                <a16:creationId xmlns:a16="http://schemas.microsoft.com/office/drawing/2014/main" id="{1D7BF79D-1BC8-5DD0-D779-8A853085C30B}"/>
              </a:ext>
            </a:extLst>
          </xdr:cNvPr>
          <xdr:cNvSpPr>
            <a:spLocks noChangeShapeType="1"/>
          </xdr:cNvSpPr>
        </xdr:nvSpPr>
        <xdr:spPr bwMode="auto">
          <a:xfrm>
            <a:off x="4577" y="6054"/>
            <a:ext cx="2" cy="96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3" name="Line 785">
            <a:extLst>
              <a:ext uri="{FF2B5EF4-FFF2-40B4-BE49-F238E27FC236}">
                <a16:creationId xmlns:a16="http://schemas.microsoft.com/office/drawing/2014/main" id="{6682DE24-68B3-D268-822C-8C21226C3246}"/>
              </a:ext>
            </a:extLst>
          </xdr:cNvPr>
          <xdr:cNvSpPr>
            <a:spLocks noChangeShapeType="1"/>
          </xdr:cNvSpPr>
        </xdr:nvSpPr>
        <xdr:spPr bwMode="auto">
          <a:xfrm>
            <a:off x="4510" y="7020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784">
            <a:extLst>
              <a:ext uri="{FF2B5EF4-FFF2-40B4-BE49-F238E27FC236}">
                <a16:creationId xmlns:a16="http://schemas.microsoft.com/office/drawing/2014/main" id="{878D451E-901C-F3DA-089A-56BE422C7DB7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783">
            <a:extLst>
              <a:ext uri="{FF2B5EF4-FFF2-40B4-BE49-F238E27FC236}">
                <a16:creationId xmlns:a16="http://schemas.microsoft.com/office/drawing/2014/main" id="{D4F789C7-2671-1FC3-145E-8D91C922C0AC}"/>
              </a:ext>
            </a:extLst>
          </xdr:cNvPr>
          <xdr:cNvSpPr>
            <a:spLocks noChangeShapeType="1"/>
          </xdr:cNvSpPr>
        </xdr:nvSpPr>
        <xdr:spPr bwMode="auto">
          <a:xfrm>
            <a:off x="3558" y="5915"/>
            <a:ext cx="1" cy="12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6" name="Line 782">
            <a:extLst>
              <a:ext uri="{FF2B5EF4-FFF2-40B4-BE49-F238E27FC236}">
                <a16:creationId xmlns:a16="http://schemas.microsoft.com/office/drawing/2014/main" id="{2A67EF58-FA71-2C6D-DDAB-7C434521CA9F}"/>
              </a:ext>
            </a:extLst>
          </xdr:cNvPr>
          <xdr:cNvSpPr>
            <a:spLocks noChangeShapeType="1"/>
          </xdr:cNvSpPr>
        </xdr:nvSpPr>
        <xdr:spPr bwMode="auto">
          <a:xfrm>
            <a:off x="4510" y="6054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7" name="Line 781">
            <a:extLst>
              <a:ext uri="{FF2B5EF4-FFF2-40B4-BE49-F238E27FC236}">
                <a16:creationId xmlns:a16="http://schemas.microsoft.com/office/drawing/2014/main" id="{2131B551-F8C1-4E70-0806-AA4205AC65F2}"/>
              </a:ext>
            </a:extLst>
          </xdr:cNvPr>
          <xdr:cNvSpPr>
            <a:spLocks noChangeShapeType="1"/>
          </xdr:cNvSpPr>
        </xdr:nvSpPr>
        <xdr:spPr bwMode="auto">
          <a:xfrm>
            <a:off x="3657" y="5505"/>
            <a:ext cx="85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780">
            <a:extLst>
              <a:ext uri="{FF2B5EF4-FFF2-40B4-BE49-F238E27FC236}">
                <a16:creationId xmlns:a16="http://schemas.microsoft.com/office/drawing/2014/main" id="{04A0F6E8-D18C-9F05-6192-F5BB5B9B6ECF}"/>
              </a:ext>
            </a:extLst>
          </xdr:cNvPr>
          <xdr:cNvSpPr>
            <a:spLocks noChangeShapeType="1"/>
          </xdr:cNvSpPr>
        </xdr:nvSpPr>
        <xdr:spPr bwMode="auto">
          <a:xfrm>
            <a:off x="4510" y="5505"/>
            <a:ext cx="1" cy="176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779">
            <a:extLst>
              <a:ext uri="{FF2B5EF4-FFF2-40B4-BE49-F238E27FC236}">
                <a16:creationId xmlns:a16="http://schemas.microsoft.com/office/drawing/2014/main" id="{5179BAA4-C39F-13A8-F1D0-50608283195F}"/>
              </a:ext>
            </a:extLst>
          </xdr:cNvPr>
          <xdr:cNvSpPr>
            <a:spLocks noChangeShapeType="1"/>
          </xdr:cNvSpPr>
        </xdr:nvSpPr>
        <xdr:spPr bwMode="auto">
          <a:xfrm flipH="1">
            <a:off x="3380" y="5915"/>
            <a:ext cx="27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0" name="Line 778">
            <a:extLst>
              <a:ext uri="{FF2B5EF4-FFF2-40B4-BE49-F238E27FC236}">
                <a16:creationId xmlns:a16="http://schemas.microsoft.com/office/drawing/2014/main" id="{06D1A82C-EEC8-4FFB-6126-4BD163BBEE8C}"/>
              </a:ext>
            </a:extLst>
          </xdr:cNvPr>
          <xdr:cNvSpPr>
            <a:spLocks noChangeShapeType="1"/>
          </xdr:cNvSpPr>
        </xdr:nvSpPr>
        <xdr:spPr bwMode="auto">
          <a:xfrm flipV="1">
            <a:off x="3380" y="555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1" name="Line 777">
            <a:extLst>
              <a:ext uri="{FF2B5EF4-FFF2-40B4-BE49-F238E27FC236}">
                <a16:creationId xmlns:a16="http://schemas.microsoft.com/office/drawing/2014/main" id="{9FA7D5AE-B0A7-828A-382A-6E05680F19DB}"/>
              </a:ext>
            </a:extLst>
          </xdr:cNvPr>
          <xdr:cNvSpPr>
            <a:spLocks noChangeShapeType="1"/>
          </xdr:cNvSpPr>
        </xdr:nvSpPr>
        <xdr:spPr bwMode="auto">
          <a:xfrm flipV="1">
            <a:off x="3390" y="5548"/>
            <a:ext cx="2" cy="35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776">
            <a:extLst>
              <a:ext uri="{FF2B5EF4-FFF2-40B4-BE49-F238E27FC236}">
                <a16:creationId xmlns:a16="http://schemas.microsoft.com/office/drawing/2014/main" id="{42D4E48C-73BA-EB75-A58D-D00913824A05}"/>
              </a:ext>
            </a:extLst>
          </xdr:cNvPr>
          <xdr:cNvSpPr>
            <a:spLocks noChangeShapeType="1"/>
          </xdr:cNvSpPr>
        </xdr:nvSpPr>
        <xdr:spPr bwMode="auto">
          <a:xfrm>
            <a:off x="3302" y="6284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775">
            <a:extLst>
              <a:ext uri="{FF2B5EF4-FFF2-40B4-BE49-F238E27FC236}">
                <a16:creationId xmlns:a16="http://schemas.microsoft.com/office/drawing/2014/main" id="{763389AE-D6A2-C102-46D0-E1E2ACBB45AB}"/>
              </a:ext>
            </a:extLst>
          </xdr:cNvPr>
          <xdr:cNvSpPr>
            <a:spLocks noChangeShapeType="1"/>
          </xdr:cNvSpPr>
        </xdr:nvSpPr>
        <xdr:spPr bwMode="auto">
          <a:xfrm>
            <a:off x="3390" y="5548"/>
            <a:ext cx="3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4" name="Line 774">
            <a:extLst>
              <a:ext uri="{FF2B5EF4-FFF2-40B4-BE49-F238E27FC236}">
                <a16:creationId xmlns:a16="http://schemas.microsoft.com/office/drawing/2014/main" id="{8F1A5AB1-18E8-36D2-6618-0447448256BF}"/>
              </a:ext>
            </a:extLst>
          </xdr:cNvPr>
          <xdr:cNvSpPr>
            <a:spLocks noChangeShapeType="1"/>
          </xdr:cNvSpPr>
        </xdr:nvSpPr>
        <xdr:spPr bwMode="auto">
          <a:xfrm>
            <a:off x="13047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5" name="Line 773">
            <a:extLst>
              <a:ext uri="{FF2B5EF4-FFF2-40B4-BE49-F238E27FC236}">
                <a16:creationId xmlns:a16="http://schemas.microsoft.com/office/drawing/2014/main" id="{8FEACC69-3DDE-3DB8-3649-2331C3CDB89E}"/>
              </a:ext>
            </a:extLst>
          </xdr:cNvPr>
          <xdr:cNvSpPr>
            <a:spLocks noChangeShapeType="1"/>
          </xdr:cNvSpPr>
        </xdr:nvSpPr>
        <xdr:spPr bwMode="auto">
          <a:xfrm>
            <a:off x="13047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772">
            <a:extLst>
              <a:ext uri="{FF2B5EF4-FFF2-40B4-BE49-F238E27FC236}">
                <a16:creationId xmlns:a16="http://schemas.microsoft.com/office/drawing/2014/main" id="{EF1950D6-A49D-E979-05BB-7E24214D2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13047" y="5066"/>
            <a:ext cx="2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771">
            <a:extLst>
              <a:ext uri="{FF2B5EF4-FFF2-40B4-BE49-F238E27FC236}">
                <a16:creationId xmlns:a16="http://schemas.microsoft.com/office/drawing/2014/main" id="{C6D6D6F8-D2FC-ACFD-53FE-82D0D56824EB}"/>
              </a:ext>
            </a:extLst>
          </xdr:cNvPr>
          <xdr:cNvSpPr>
            <a:spLocks noChangeShapeType="1"/>
          </xdr:cNvSpPr>
        </xdr:nvSpPr>
        <xdr:spPr bwMode="auto">
          <a:xfrm flipV="1">
            <a:off x="13414" y="3407"/>
            <a:ext cx="1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8" name="Line 770">
            <a:extLst>
              <a:ext uri="{FF2B5EF4-FFF2-40B4-BE49-F238E27FC236}">
                <a16:creationId xmlns:a16="http://schemas.microsoft.com/office/drawing/2014/main" id="{69F5F5CA-2F7C-47B1-42E9-E8FB618F36AA}"/>
              </a:ext>
            </a:extLst>
          </xdr:cNvPr>
          <xdr:cNvSpPr>
            <a:spLocks noChangeShapeType="1"/>
          </xdr:cNvSpPr>
        </xdr:nvSpPr>
        <xdr:spPr bwMode="auto">
          <a:xfrm flipV="1">
            <a:off x="6788" y="5066"/>
            <a:ext cx="1" cy="1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9" name="Line 769">
            <a:extLst>
              <a:ext uri="{FF2B5EF4-FFF2-40B4-BE49-F238E27FC236}">
                <a16:creationId xmlns:a16="http://schemas.microsoft.com/office/drawing/2014/main" id="{55187E8F-C6F3-1F47-D7ED-BF49D614100B}"/>
              </a:ext>
            </a:extLst>
          </xdr:cNvPr>
          <xdr:cNvSpPr>
            <a:spLocks noChangeShapeType="1"/>
          </xdr:cNvSpPr>
        </xdr:nvSpPr>
        <xdr:spPr bwMode="auto">
          <a:xfrm>
            <a:off x="6421" y="6278"/>
            <a:ext cx="36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768">
            <a:extLst>
              <a:ext uri="{FF2B5EF4-FFF2-40B4-BE49-F238E27FC236}">
                <a16:creationId xmlns:a16="http://schemas.microsoft.com/office/drawing/2014/main" id="{B0D3CAF6-88BE-EE09-142D-E656BFC86559}"/>
              </a:ext>
            </a:extLst>
          </xdr:cNvPr>
          <xdr:cNvSpPr>
            <a:spLocks noChangeShapeType="1"/>
          </xdr:cNvSpPr>
        </xdr:nvSpPr>
        <xdr:spPr bwMode="auto">
          <a:xfrm>
            <a:off x="6421" y="5066"/>
            <a:ext cx="3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767">
            <a:extLst>
              <a:ext uri="{FF2B5EF4-FFF2-40B4-BE49-F238E27FC236}">
                <a16:creationId xmlns:a16="http://schemas.microsoft.com/office/drawing/2014/main" id="{8FA344BF-795A-A506-7929-CEE9F5BEF347}"/>
              </a:ext>
            </a:extLst>
          </xdr:cNvPr>
          <xdr:cNvSpPr>
            <a:spLocks noChangeShapeType="1"/>
          </xdr:cNvSpPr>
        </xdr:nvSpPr>
        <xdr:spPr bwMode="auto">
          <a:xfrm flipV="1">
            <a:off x="7519" y="4273"/>
            <a:ext cx="2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2" name="Line 766">
            <a:extLst>
              <a:ext uri="{FF2B5EF4-FFF2-40B4-BE49-F238E27FC236}">
                <a16:creationId xmlns:a16="http://schemas.microsoft.com/office/drawing/2014/main" id="{46989CB6-8029-0BEC-BEE3-80CBB493952C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16" y="4273"/>
            <a:ext cx="1" cy="27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3" name="Line 765">
            <a:extLst>
              <a:ext uri="{FF2B5EF4-FFF2-40B4-BE49-F238E27FC236}">
                <a16:creationId xmlns:a16="http://schemas.microsoft.com/office/drawing/2014/main" id="{1857AB56-9DB0-67C5-AE04-D3F133EF0E08}"/>
              </a:ext>
            </a:extLst>
          </xdr:cNvPr>
          <xdr:cNvSpPr>
            <a:spLocks noChangeShapeType="1"/>
          </xdr:cNvSpPr>
        </xdr:nvSpPr>
        <xdr:spPr bwMode="auto">
          <a:xfrm>
            <a:off x="6421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764">
            <a:extLst>
              <a:ext uri="{FF2B5EF4-FFF2-40B4-BE49-F238E27FC236}">
                <a16:creationId xmlns:a16="http://schemas.microsoft.com/office/drawing/2014/main" id="{066C4164-8561-BF2F-6EA5-600EFCA24264}"/>
              </a:ext>
            </a:extLst>
          </xdr:cNvPr>
          <xdr:cNvSpPr>
            <a:spLocks noChangeShapeType="1"/>
          </xdr:cNvSpPr>
        </xdr:nvSpPr>
        <xdr:spPr bwMode="auto">
          <a:xfrm>
            <a:off x="6421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763">
            <a:extLst>
              <a:ext uri="{FF2B5EF4-FFF2-40B4-BE49-F238E27FC236}">
                <a16:creationId xmlns:a16="http://schemas.microsoft.com/office/drawing/2014/main" id="{F189A966-FF5F-7E91-194D-24555B51F67A}"/>
              </a:ext>
            </a:extLst>
          </xdr:cNvPr>
          <xdr:cNvSpPr>
            <a:spLocks noChangeShapeType="1"/>
          </xdr:cNvSpPr>
        </xdr:nvSpPr>
        <xdr:spPr bwMode="auto">
          <a:xfrm flipV="1">
            <a:off x="6421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6" name="Line 762">
            <a:extLst>
              <a:ext uri="{FF2B5EF4-FFF2-40B4-BE49-F238E27FC236}">
                <a16:creationId xmlns:a16="http://schemas.microsoft.com/office/drawing/2014/main" id="{3F56DA68-4668-A4AD-F0D8-3E0820AF23AB}"/>
              </a:ext>
            </a:extLst>
          </xdr:cNvPr>
          <xdr:cNvSpPr>
            <a:spLocks noChangeShapeType="1"/>
          </xdr:cNvSpPr>
        </xdr:nvSpPr>
        <xdr:spPr bwMode="auto">
          <a:xfrm flipV="1">
            <a:off x="9917" y="3407"/>
            <a:ext cx="2" cy="453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7" name="Line 761">
            <a:extLst>
              <a:ext uri="{FF2B5EF4-FFF2-40B4-BE49-F238E27FC236}">
                <a16:creationId xmlns:a16="http://schemas.microsoft.com/office/drawing/2014/main" id="{4787A3AB-D304-9566-5DF8-DC1F4D0EEACF}"/>
              </a:ext>
            </a:extLst>
          </xdr:cNvPr>
          <xdr:cNvSpPr>
            <a:spLocks noChangeShapeType="1"/>
          </xdr:cNvSpPr>
        </xdr:nvSpPr>
        <xdr:spPr bwMode="auto">
          <a:xfrm>
            <a:off x="12316" y="7072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760">
            <a:extLst>
              <a:ext uri="{FF2B5EF4-FFF2-40B4-BE49-F238E27FC236}">
                <a16:creationId xmlns:a16="http://schemas.microsoft.com/office/drawing/2014/main" id="{9E938F72-58F9-0EFD-18E3-AB3EDBF5E5CA}"/>
              </a:ext>
            </a:extLst>
          </xdr:cNvPr>
          <xdr:cNvSpPr>
            <a:spLocks noChangeShapeType="1"/>
          </xdr:cNvSpPr>
        </xdr:nvSpPr>
        <xdr:spPr bwMode="auto">
          <a:xfrm>
            <a:off x="12316" y="4273"/>
            <a:ext cx="10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759">
            <a:extLst>
              <a:ext uri="{FF2B5EF4-FFF2-40B4-BE49-F238E27FC236}">
                <a16:creationId xmlns:a16="http://schemas.microsoft.com/office/drawing/2014/main" id="{F9C00284-A8B2-6E0F-CA3F-6B3C120EEF61}"/>
              </a:ext>
            </a:extLst>
          </xdr:cNvPr>
          <xdr:cNvSpPr>
            <a:spLocks noChangeShapeType="1"/>
          </xdr:cNvSpPr>
        </xdr:nvSpPr>
        <xdr:spPr bwMode="auto">
          <a:xfrm>
            <a:off x="6421" y="7938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0" name="Line 758">
            <a:extLst>
              <a:ext uri="{FF2B5EF4-FFF2-40B4-BE49-F238E27FC236}">
                <a16:creationId xmlns:a16="http://schemas.microsoft.com/office/drawing/2014/main" id="{2DF01D17-BEA7-98B8-87B0-FFBB5D6F3599}"/>
              </a:ext>
            </a:extLst>
          </xdr:cNvPr>
          <xdr:cNvSpPr>
            <a:spLocks noChangeShapeType="1"/>
          </xdr:cNvSpPr>
        </xdr:nvSpPr>
        <xdr:spPr bwMode="auto">
          <a:xfrm>
            <a:off x="6421" y="3407"/>
            <a:ext cx="69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1" name="Line 757">
            <a:extLst>
              <a:ext uri="{FF2B5EF4-FFF2-40B4-BE49-F238E27FC236}">
                <a16:creationId xmlns:a16="http://schemas.microsoft.com/office/drawing/2014/main" id="{E41DB9E8-6AAC-8DF8-C53E-723EC5063EFB}"/>
              </a:ext>
            </a:extLst>
          </xdr:cNvPr>
          <xdr:cNvSpPr>
            <a:spLocks noChangeShapeType="1"/>
          </xdr:cNvSpPr>
        </xdr:nvSpPr>
        <xdr:spPr bwMode="auto">
          <a:xfrm>
            <a:off x="14185" y="2148"/>
            <a:ext cx="14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756">
            <a:extLst>
              <a:ext uri="{FF2B5EF4-FFF2-40B4-BE49-F238E27FC236}">
                <a16:creationId xmlns:a16="http://schemas.microsoft.com/office/drawing/2014/main" id="{67201B33-DF2D-25DA-8F99-1C4CBA0892BB}"/>
              </a:ext>
            </a:extLst>
          </xdr:cNvPr>
          <xdr:cNvSpPr>
            <a:spLocks noChangeShapeType="1"/>
          </xdr:cNvSpPr>
        </xdr:nvSpPr>
        <xdr:spPr bwMode="auto">
          <a:xfrm>
            <a:off x="14008" y="2122"/>
            <a:ext cx="110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755">
            <a:extLst>
              <a:ext uri="{FF2B5EF4-FFF2-40B4-BE49-F238E27FC236}">
                <a16:creationId xmlns:a16="http://schemas.microsoft.com/office/drawing/2014/main" id="{1789B306-6130-59EF-E425-A823AF469F83}"/>
              </a:ext>
            </a:extLst>
          </xdr:cNvPr>
          <xdr:cNvSpPr>
            <a:spLocks noChangeShapeType="1"/>
          </xdr:cNvSpPr>
        </xdr:nvSpPr>
        <xdr:spPr bwMode="auto">
          <a:xfrm>
            <a:off x="13839" y="2097"/>
            <a:ext cx="110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" name="Line 754">
            <a:extLst>
              <a:ext uri="{FF2B5EF4-FFF2-40B4-BE49-F238E27FC236}">
                <a16:creationId xmlns:a16="http://schemas.microsoft.com/office/drawing/2014/main" id="{D8700D18-AC0A-AC1A-2AF9-8FD2988E0E63}"/>
              </a:ext>
            </a:extLst>
          </xdr:cNvPr>
          <xdr:cNvSpPr>
            <a:spLocks noChangeShapeType="1"/>
          </xdr:cNvSpPr>
        </xdr:nvSpPr>
        <xdr:spPr bwMode="auto">
          <a:xfrm flipV="1">
            <a:off x="13830" y="2064"/>
            <a:ext cx="2" cy="1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" name="Line 753">
            <a:extLst>
              <a:ext uri="{FF2B5EF4-FFF2-40B4-BE49-F238E27FC236}">
                <a16:creationId xmlns:a16="http://schemas.microsoft.com/office/drawing/2014/main" id="{12275E47-1294-F922-E263-506BAFF338F5}"/>
              </a:ext>
            </a:extLst>
          </xdr:cNvPr>
          <xdr:cNvSpPr>
            <a:spLocks noChangeShapeType="1"/>
          </xdr:cNvSpPr>
        </xdr:nvSpPr>
        <xdr:spPr bwMode="auto">
          <a:xfrm>
            <a:off x="13770" y="2012"/>
            <a:ext cx="915" cy="1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752">
            <a:extLst>
              <a:ext uri="{FF2B5EF4-FFF2-40B4-BE49-F238E27FC236}">
                <a16:creationId xmlns:a16="http://schemas.microsoft.com/office/drawing/2014/main" id="{EE79F455-D7ED-441D-B685-32E4E4752218}"/>
              </a:ext>
            </a:extLst>
          </xdr:cNvPr>
          <xdr:cNvSpPr>
            <a:spLocks noChangeShapeType="1"/>
          </xdr:cNvSpPr>
        </xdr:nvSpPr>
        <xdr:spPr bwMode="auto">
          <a:xfrm>
            <a:off x="13856" y="1776"/>
            <a:ext cx="829" cy="26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751">
            <a:extLst>
              <a:ext uri="{FF2B5EF4-FFF2-40B4-BE49-F238E27FC236}">
                <a16:creationId xmlns:a16="http://schemas.microsoft.com/office/drawing/2014/main" id="{C0518E12-E929-0A45-78F6-B92990E0D939}"/>
              </a:ext>
            </a:extLst>
          </xdr:cNvPr>
          <xdr:cNvSpPr>
            <a:spLocks noChangeShapeType="1"/>
          </xdr:cNvSpPr>
        </xdr:nvSpPr>
        <xdr:spPr bwMode="auto">
          <a:xfrm>
            <a:off x="13763" y="1776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8" name="Line 750">
            <a:extLst>
              <a:ext uri="{FF2B5EF4-FFF2-40B4-BE49-F238E27FC236}">
                <a16:creationId xmlns:a16="http://schemas.microsoft.com/office/drawing/2014/main" id="{9B93787C-0CEC-CDBA-E0FA-32539AFAD56D}"/>
              </a:ext>
            </a:extLst>
          </xdr:cNvPr>
          <xdr:cNvSpPr>
            <a:spLocks noChangeShapeType="1"/>
          </xdr:cNvSpPr>
        </xdr:nvSpPr>
        <xdr:spPr bwMode="auto">
          <a:xfrm>
            <a:off x="13653" y="1776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9" name="Line 749">
            <a:extLst>
              <a:ext uri="{FF2B5EF4-FFF2-40B4-BE49-F238E27FC236}">
                <a16:creationId xmlns:a16="http://schemas.microsoft.com/office/drawing/2014/main" id="{94EBD7D4-C847-FDBA-229A-10458F5569C5}"/>
              </a:ext>
            </a:extLst>
          </xdr:cNvPr>
          <xdr:cNvSpPr>
            <a:spLocks noChangeShapeType="1"/>
          </xdr:cNvSpPr>
        </xdr:nvSpPr>
        <xdr:spPr bwMode="auto">
          <a:xfrm>
            <a:off x="13653" y="2004"/>
            <a:ext cx="76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748">
            <a:extLst>
              <a:ext uri="{FF2B5EF4-FFF2-40B4-BE49-F238E27FC236}">
                <a16:creationId xmlns:a16="http://schemas.microsoft.com/office/drawing/2014/main" id="{EB23FD44-E79F-6548-73FF-350B252F9FF7}"/>
              </a:ext>
            </a:extLst>
          </xdr:cNvPr>
          <xdr:cNvSpPr>
            <a:spLocks noChangeShapeType="1"/>
          </xdr:cNvSpPr>
        </xdr:nvSpPr>
        <xdr:spPr bwMode="auto">
          <a:xfrm>
            <a:off x="12495" y="1767"/>
            <a:ext cx="1106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747">
            <a:extLst>
              <a:ext uri="{FF2B5EF4-FFF2-40B4-BE49-F238E27FC236}">
                <a16:creationId xmlns:a16="http://schemas.microsoft.com/office/drawing/2014/main" id="{A5A3E27C-821E-3871-4C53-E217375DA356}"/>
              </a:ext>
            </a:extLst>
          </xdr:cNvPr>
          <xdr:cNvSpPr>
            <a:spLocks noChangeShapeType="1"/>
          </xdr:cNvSpPr>
        </xdr:nvSpPr>
        <xdr:spPr bwMode="auto">
          <a:xfrm>
            <a:off x="12358" y="1767"/>
            <a:ext cx="11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2" name="Line 746">
            <a:extLst>
              <a:ext uri="{FF2B5EF4-FFF2-40B4-BE49-F238E27FC236}">
                <a16:creationId xmlns:a16="http://schemas.microsoft.com/office/drawing/2014/main" id="{739A4898-A856-EB66-A8C0-F41B031266C5}"/>
              </a:ext>
            </a:extLst>
          </xdr:cNvPr>
          <xdr:cNvSpPr>
            <a:spLocks noChangeShapeType="1"/>
          </xdr:cNvSpPr>
        </xdr:nvSpPr>
        <xdr:spPr bwMode="auto">
          <a:xfrm>
            <a:off x="11885" y="1767"/>
            <a:ext cx="43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3" name="Line 745">
            <a:extLst>
              <a:ext uri="{FF2B5EF4-FFF2-40B4-BE49-F238E27FC236}">
                <a16:creationId xmlns:a16="http://schemas.microsoft.com/office/drawing/2014/main" id="{BC3C5B47-2DE3-8908-A4E9-84AA01CF806A}"/>
              </a:ext>
            </a:extLst>
          </xdr:cNvPr>
          <xdr:cNvSpPr>
            <a:spLocks noChangeShapeType="1"/>
          </xdr:cNvSpPr>
        </xdr:nvSpPr>
        <xdr:spPr bwMode="auto">
          <a:xfrm>
            <a:off x="13830" y="2183"/>
            <a:ext cx="855" cy="1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744">
            <a:extLst>
              <a:ext uri="{FF2B5EF4-FFF2-40B4-BE49-F238E27FC236}">
                <a16:creationId xmlns:a16="http://schemas.microsoft.com/office/drawing/2014/main" id="{99F469E0-DA86-E5C0-C2B2-B9A9782219D1}"/>
              </a:ext>
            </a:extLst>
          </xdr:cNvPr>
          <xdr:cNvSpPr>
            <a:spLocks noChangeShapeType="1"/>
          </xdr:cNvSpPr>
        </xdr:nvSpPr>
        <xdr:spPr bwMode="auto">
          <a:xfrm>
            <a:off x="13136" y="2157"/>
            <a:ext cx="694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743">
            <a:extLst>
              <a:ext uri="{FF2B5EF4-FFF2-40B4-BE49-F238E27FC236}">
                <a16:creationId xmlns:a16="http://schemas.microsoft.com/office/drawing/2014/main" id="{5CC4FAB4-51F4-253B-1796-DA10F446C4CD}"/>
              </a:ext>
            </a:extLst>
          </xdr:cNvPr>
          <xdr:cNvSpPr>
            <a:spLocks noChangeShapeType="1"/>
          </xdr:cNvSpPr>
        </xdr:nvSpPr>
        <xdr:spPr bwMode="auto">
          <a:xfrm>
            <a:off x="11056" y="2157"/>
            <a:ext cx="208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6" name="Line 742">
            <a:extLst>
              <a:ext uri="{FF2B5EF4-FFF2-40B4-BE49-F238E27FC236}">
                <a16:creationId xmlns:a16="http://schemas.microsoft.com/office/drawing/2014/main" id="{D57F1FC5-CD2D-F5B3-A912-1F2035D46074}"/>
              </a:ext>
            </a:extLst>
          </xdr:cNvPr>
          <xdr:cNvSpPr>
            <a:spLocks noChangeShapeType="1"/>
          </xdr:cNvSpPr>
        </xdr:nvSpPr>
        <xdr:spPr bwMode="auto">
          <a:xfrm>
            <a:off x="10971" y="2157"/>
            <a:ext cx="50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7" name="Line 741">
            <a:extLst>
              <a:ext uri="{FF2B5EF4-FFF2-40B4-BE49-F238E27FC236}">
                <a16:creationId xmlns:a16="http://schemas.microsoft.com/office/drawing/2014/main" id="{5EED355E-324D-9780-113F-3EA1924806CF}"/>
              </a:ext>
            </a:extLst>
          </xdr:cNvPr>
          <xdr:cNvSpPr>
            <a:spLocks noChangeShapeType="1"/>
          </xdr:cNvSpPr>
        </xdr:nvSpPr>
        <xdr:spPr bwMode="auto">
          <a:xfrm>
            <a:off x="10776" y="1995"/>
            <a:ext cx="2842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740">
            <a:extLst>
              <a:ext uri="{FF2B5EF4-FFF2-40B4-BE49-F238E27FC236}">
                <a16:creationId xmlns:a16="http://schemas.microsoft.com/office/drawing/2014/main" id="{E8C79156-DFDD-D69D-325F-9381AC7DFB6E}"/>
              </a:ext>
            </a:extLst>
          </xdr:cNvPr>
          <xdr:cNvSpPr>
            <a:spLocks noChangeShapeType="1"/>
          </xdr:cNvSpPr>
        </xdr:nvSpPr>
        <xdr:spPr bwMode="auto">
          <a:xfrm>
            <a:off x="10659" y="1759"/>
            <a:ext cx="11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739">
            <a:extLst>
              <a:ext uri="{FF2B5EF4-FFF2-40B4-BE49-F238E27FC236}">
                <a16:creationId xmlns:a16="http://schemas.microsoft.com/office/drawing/2014/main" id="{82FD9E95-3AD5-939C-C51B-DB3CE1898E08}"/>
              </a:ext>
            </a:extLst>
          </xdr:cNvPr>
          <xdr:cNvSpPr>
            <a:spLocks noChangeShapeType="1"/>
          </xdr:cNvSpPr>
        </xdr:nvSpPr>
        <xdr:spPr bwMode="auto">
          <a:xfrm>
            <a:off x="10489" y="1759"/>
            <a:ext cx="6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0" name="Line 738">
            <a:extLst>
              <a:ext uri="{FF2B5EF4-FFF2-40B4-BE49-F238E27FC236}">
                <a16:creationId xmlns:a16="http://schemas.microsoft.com/office/drawing/2014/main" id="{F764661A-4B4E-15E2-0FB8-EFC89CB3BDAF}"/>
              </a:ext>
            </a:extLst>
          </xdr:cNvPr>
          <xdr:cNvSpPr>
            <a:spLocks noChangeShapeType="1"/>
          </xdr:cNvSpPr>
        </xdr:nvSpPr>
        <xdr:spPr bwMode="auto">
          <a:xfrm>
            <a:off x="10244" y="1995"/>
            <a:ext cx="49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1" name="Line 737">
            <a:extLst>
              <a:ext uri="{FF2B5EF4-FFF2-40B4-BE49-F238E27FC236}">
                <a16:creationId xmlns:a16="http://schemas.microsoft.com/office/drawing/2014/main" id="{44F74B1D-7ACB-DBCC-AAD4-E9A104C331AE}"/>
              </a:ext>
            </a:extLst>
          </xdr:cNvPr>
          <xdr:cNvSpPr>
            <a:spLocks noChangeShapeType="1"/>
          </xdr:cNvSpPr>
        </xdr:nvSpPr>
        <xdr:spPr bwMode="auto">
          <a:xfrm>
            <a:off x="10023" y="1759"/>
            <a:ext cx="43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736">
            <a:extLst>
              <a:ext uri="{FF2B5EF4-FFF2-40B4-BE49-F238E27FC236}">
                <a16:creationId xmlns:a16="http://schemas.microsoft.com/office/drawing/2014/main" id="{4C4CC3FE-D7B2-1F57-DB62-2FE591ADA35A}"/>
              </a:ext>
            </a:extLst>
          </xdr:cNvPr>
          <xdr:cNvSpPr>
            <a:spLocks noChangeShapeType="1"/>
          </xdr:cNvSpPr>
        </xdr:nvSpPr>
        <xdr:spPr bwMode="auto">
          <a:xfrm>
            <a:off x="9897" y="1759"/>
            <a:ext cx="93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735">
            <a:extLst>
              <a:ext uri="{FF2B5EF4-FFF2-40B4-BE49-F238E27FC236}">
                <a16:creationId xmlns:a16="http://schemas.microsoft.com/office/drawing/2014/main" id="{541DDC48-61A4-D185-E2B5-CB0D56C64240}"/>
              </a:ext>
            </a:extLst>
          </xdr:cNvPr>
          <xdr:cNvSpPr>
            <a:spLocks noChangeShapeType="1"/>
          </xdr:cNvSpPr>
        </xdr:nvSpPr>
        <xdr:spPr bwMode="auto">
          <a:xfrm>
            <a:off x="9813" y="1759"/>
            <a:ext cx="4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4" name="Line 734">
            <a:extLst>
              <a:ext uri="{FF2B5EF4-FFF2-40B4-BE49-F238E27FC236}">
                <a16:creationId xmlns:a16="http://schemas.microsoft.com/office/drawing/2014/main" id="{60346147-C8DE-16D2-BAA8-5AFC3022888B}"/>
              </a:ext>
            </a:extLst>
          </xdr:cNvPr>
          <xdr:cNvSpPr>
            <a:spLocks noChangeShapeType="1"/>
          </xdr:cNvSpPr>
        </xdr:nvSpPr>
        <xdr:spPr bwMode="auto">
          <a:xfrm>
            <a:off x="9694" y="1988"/>
            <a:ext cx="516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5" name="Line 733">
            <a:extLst>
              <a:ext uri="{FF2B5EF4-FFF2-40B4-BE49-F238E27FC236}">
                <a16:creationId xmlns:a16="http://schemas.microsoft.com/office/drawing/2014/main" id="{3B79E725-7C8F-BC97-BC76-519D5AE1C109}"/>
              </a:ext>
            </a:extLst>
          </xdr:cNvPr>
          <xdr:cNvSpPr>
            <a:spLocks noChangeShapeType="1"/>
          </xdr:cNvSpPr>
        </xdr:nvSpPr>
        <xdr:spPr bwMode="auto">
          <a:xfrm>
            <a:off x="8891" y="1995"/>
            <a:ext cx="76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732">
            <a:extLst>
              <a:ext uri="{FF2B5EF4-FFF2-40B4-BE49-F238E27FC236}">
                <a16:creationId xmlns:a16="http://schemas.microsoft.com/office/drawing/2014/main" id="{DA89674A-966F-C732-A8D1-8F4A1B9B2F6A}"/>
              </a:ext>
            </a:extLst>
          </xdr:cNvPr>
          <xdr:cNvSpPr>
            <a:spLocks noChangeShapeType="1"/>
          </xdr:cNvSpPr>
        </xdr:nvSpPr>
        <xdr:spPr bwMode="auto">
          <a:xfrm>
            <a:off x="8333" y="2131"/>
            <a:ext cx="2579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731">
            <a:extLst>
              <a:ext uri="{FF2B5EF4-FFF2-40B4-BE49-F238E27FC236}">
                <a16:creationId xmlns:a16="http://schemas.microsoft.com/office/drawing/2014/main" id="{B2512F42-CEDF-5916-46F4-0E2B281A2D4E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6869" y="2183"/>
            <a:ext cx="35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8" name="Line 730">
            <a:extLst>
              <a:ext uri="{FF2B5EF4-FFF2-40B4-BE49-F238E27FC236}">
                <a16:creationId xmlns:a16="http://schemas.microsoft.com/office/drawing/2014/main" id="{385DBCD3-5F8E-7D43-3DBA-46AD19D5E957}"/>
              </a:ext>
            </a:extLst>
          </xdr:cNvPr>
          <xdr:cNvSpPr>
            <a:spLocks noChangeShapeType="1"/>
          </xdr:cNvSpPr>
        </xdr:nvSpPr>
        <xdr:spPr bwMode="auto">
          <a:xfrm flipH="1">
            <a:off x="6904" y="1988"/>
            <a:ext cx="1149" cy="20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9" name="Line 729">
            <a:extLst>
              <a:ext uri="{FF2B5EF4-FFF2-40B4-BE49-F238E27FC236}">
                <a16:creationId xmlns:a16="http://schemas.microsoft.com/office/drawing/2014/main" id="{24256133-437D-D8C8-6D6F-AFCABBD9DDE1}"/>
              </a:ext>
            </a:extLst>
          </xdr:cNvPr>
          <xdr:cNvSpPr>
            <a:spLocks noChangeShapeType="1"/>
          </xdr:cNvSpPr>
        </xdr:nvSpPr>
        <xdr:spPr bwMode="auto">
          <a:xfrm flipH="1">
            <a:off x="8053" y="1988"/>
            <a:ext cx="78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728">
            <a:extLst>
              <a:ext uri="{FF2B5EF4-FFF2-40B4-BE49-F238E27FC236}">
                <a16:creationId xmlns:a16="http://schemas.microsoft.com/office/drawing/2014/main" id="{B2620927-2B21-7940-947C-796A4FFD4592}"/>
              </a:ext>
            </a:extLst>
          </xdr:cNvPr>
          <xdr:cNvSpPr>
            <a:spLocks noChangeShapeType="1"/>
          </xdr:cNvSpPr>
        </xdr:nvSpPr>
        <xdr:spPr bwMode="auto">
          <a:xfrm flipV="1">
            <a:off x="8045" y="1988"/>
            <a:ext cx="8" cy="14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727">
            <a:extLst>
              <a:ext uri="{FF2B5EF4-FFF2-40B4-BE49-F238E27FC236}">
                <a16:creationId xmlns:a16="http://schemas.microsoft.com/office/drawing/2014/main" id="{2FEEE1F7-6079-93CC-6A09-D36296706F84}"/>
              </a:ext>
            </a:extLst>
          </xdr:cNvPr>
          <xdr:cNvSpPr>
            <a:spLocks noChangeShapeType="1"/>
          </xdr:cNvSpPr>
        </xdr:nvSpPr>
        <xdr:spPr bwMode="auto">
          <a:xfrm flipV="1">
            <a:off x="7952" y="2064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2" name="Line 726">
            <a:extLst>
              <a:ext uri="{FF2B5EF4-FFF2-40B4-BE49-F238E27FC236}">
                <a16:creationId xmlns:a16="http://schemas.microsoft.com/office/drawing/2014/main" id="{8BCE3E9F-DB20-B4C4-DFB8-254C6B6892D1}"/>
              </a:ext>
            </a:extLst>
          </xdr:cNvPr>
          <xdr:cNvSpPr>
            <a:spLocks noChangeShapeType="1"/>
          </xdr:cNvSpPr>
        </xdr:nvSpPr>
        <xdr:spPr bwMode="auto">
          <a:xfrm flipV="1">
            <a:off x="7817" y="2081"/>
            <a:ext cx="67" cy="1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3" name="Line 725">
            <a:extLst>
              <a:ext uri="{FF2B5EF4-FFF2-40B4-BE49-F238E27FC236}">
                <a16:creationId xmlns:a16="http://schemas.microsoft.com/office/drawing/2014/main" id="{EFED7F8F-E139-18F5-D8A2-2C3C7AADAD72}"/>
              </a:ext>
            </a:extLst>
          </xdr:cNvPr>
          <xdr:cNvSpPr>
            <a:spLocks noChangeShapeType="1"/>
          </xdr:cNvSpPr>
        </xdr:nvSpPr>
        <xdr:spPr bwMode="auto">
          <a:xfrm flipV="1">
            <a:off x="7648" y="2105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724">
            <a:extLst>
              <a:ext uri="{FF2B5EF4-FFF2-40B4-BE49-F238E27FC236}">
                <a16:creationId xmlns:a16="http://schemas.microsoft.com/office/drawing/2014/main" id="{AB265A4B-5C1A-F190-FE2D-680FC910DB56}"/>
              </a:ext>
            </a:extLst>
          </xdr:cNvPr>
          <xdr:cNvSpPr>
            <a:spLocks noChangeShapeType="1"/>
          </xdr:cNvSpPr>
        </xdr:nvSpPr>
        <xdr:spPr bwMode="auto">
          <a:xfrm flipV="1">
            <a:off x="7562" y="2131"/>
            <a:ext cx="17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723">
            <a:extLst>
              <a:ext uri="{FF2B5EF4-FFF2-40B4-BE49-F238E27FC236}">
                <a16:creationId xmlns:a16="http://schemas.microsoft.com/office/drawing/2014/main" id="{2230260C-87A8-641E-45E9-2AF3E40DD4E4}"/>
              </a:ext>
            </a:extLst>
          </xdr:cNvPr>
          <xdr:cNvSpPr>
            <a:spLocks noChangeShapeType="1"/>
          </xdr:cNvSpPr>
        </xdr:nvSpPr>
        <xdr:spPr bwMode="auto">
          <a:xfrm>
            <a:off x="7495" y="2148"/>
            <a:ext cx="17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6" name="Line 722">
            <a:extLst>
              <a:ext uri="{FF2B5EF4-FFF2-40B4-BE49-F238E27FC236}">
                <a16:creationId xmlns:a16="http://schemas.microsoft.com/office/drawing/2014/main" id="{89D3F824-6447-910E-161B-5714D8C7AF90}"/>
              </a:ext>
            </a:extLst>
          </xdr:cNvPr>
          <xdr:cNvSpPr>
            <a:spLocks noChangeShapeType="1"/>
          </xdr:cNvSpPr>
        </xdr:nvSpPr>
        <xdr:spPr bwMode="auto">
          <a:xfrm flipV="1">
            <a:off x="7335" y="2165"/>
            <a:ext cx="84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" name="Line 721">
            <a:extLst>
              <a:ext uri="{FF2B5EF4-FFF2-40B4-BE49-F238E27FC236}">
                <a16:creationId xmlns:a16="http://schemas.microsoft.com/office/drawing/2014/main" id="{A4663DF0-6125-A03B-CBD4-9E2477118D11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7" y="2198"/>
            <a:ext cx="7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720">
            <a:extLst>
              <a:ext uri="{FF2B5EF4-FFF2-40B4-BE49-F238E27FC236}">
                <a16:creationId xmlns:a16="http://schemas.microsoft.com/office/drawing/2014/main" id="{96560FEB-DD0E-C512-127B-3B80E2BA085B}"/>
              </a:ext>
            </a:extLst>
          </xdr:cNvPr>
          <xdr:cNvSpPr>
            <a:spLocks noChangeShapeType="1"/>
          </xdr:cNvSpPr>
        </xdr:nvSpPr>
        <xdr:spPr bwMode="auto">
          <a:xfrm flipV="1">
            <a:off x="6997" y="2233"/>
            <a:ext cx="93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719">
            <a:extLst>
              <a:ext uri="{FF2B5EF4-FFF2-40B4-BE49-F238E27FC236}">
                <a16:creationId xmlns:a16="http://schemas.microsoft.com/office/drawing/2014/main" id="{6E47337E-326A-B930-DFA3-6A587AEA1E07}"/>
              </a:ext>
            </a:extLst>
          </xdr:cNvPr>
          <xdr:cNvSpPr>
            <a:spLocks noChangeShapeType="1"/>
          </xdr:cNvSpPr>
        </xdr:nvSpPr>
        <xdr:spPr bwMode="auto">
          <a:xfrm flipV="1">
            <a:off x="6811" y="2258"/>
            <a:ext cx="101" cy="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" name="Line 718">
            <a:extLst>
              <a:ext uri="{FF2B5EF4-FFF2-40B4-BE49-F238E27FC236}">
                <a16:creationId xmlns:a16="http://schemas.microsoft.com/office/drawing/2014/main" id="{C0D8D89B-202A-890F-8533-DD00572C7FA0}"/>
              </a:ext>
            </a:extLst>
          </xdr:cNvPr>
          <xdr:cNvSpPr>
            <a:spLocks noChangeShapeType="1"/>
          </xdr:cNvSpPr>
        </xdr:nvSpPr>
        <xdr:spPr bwMode="auto">
          <a:xfrm>
            <a:off x="6709" y="2291"/>
            <a:ext cx="10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" name="Line 717">
            <a:extLst>
              <a:ext uri="{FF2B5EF4-FFF2-40B4-BE49-F238E27FC236}">
                <a16:creationId xmlns:a16="http://schemas.microsoft.com/office/drawing/2014/main" id="{392F4C3E-C416-A00A-C94C-1D2D410E197F}"/>
              </a:ext>
            </a:extLst>
          </xdr:cNvPr>
          <xdr:cNvSpPr>
            <a:spLocks noChangeShapeType="1"/>
          </xdr:cNvSpPr>
        </xdr:nvSpPr>
        <xdr:spPr bwMode="auto">
          <a:xfrm>
            <a:off x="8045" y="2131"/>
            <a:ext cx="237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716">
            <a:extLst>
              <a:ext uri="{FF2B5EF4-FFF2-40B4-BE49-F238E27FC236}">
                <a16:creationId xmlns:a16="http://schemas.microsoft.com/office/drawing/2014/main" id="{7F4037AA-5969-067A-2D1C-B7540049CFCA}"/>
              </a:ext>
            </a:extLst>
          </xdr:cNvPr>
          <xdr:cNvSpPr>
            <a:spLocks noChangeShapeType="1"/>
          </xdr:cNvSpPr>
        </xdr:nvSpPr>
        <xdr:spPr bwMode="auto">
          <a:xfrm flipV="1">
            <a:off x="8019" y="2131"/>
            <a:ext cx="26" cy="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715">
            <a:extLst>
              <a:ext uri="{FF2B5EF4-FFF2-40B4-BE49-F238E27FC236}">
                <a16:creationId xmlns:a16="http://schemas.microsoft.com/office/drawing/2014/main" id="{CB3A2CD9-AF9D-9ADB-3D3E-A492D82617AC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9" y="2148"/>
            <a:ext cx="1310" cy="22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" name="Line 714">
            <a:extLst>
              <a:ext uri="{FF2B5EF4-FFF2-40B4-BE49-F238E27FC236}">
                <a16:creationId xmlns:a16="http://schemas.microsoft.com/office/drawing/2014/main" id="{8B7FC0A4-E0D2-42B9-08A9-612806FC567E}"/>
              </a:ext>
            </a:extLst>
          </xdr:cNvPr>
          <xdr:cNvSpPr>
            <a:spLocks noChangeShapeType="1"/>
          </xdr:cNvSpPr>
        </xdr:nvSpPr>
        <xdr:spPr bwMode="auto">
          <a:xfrm>
            <a:off x="6700" y="2233"/>
            <a:ext cx="26" cy="27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5" name="Line 713">
            <a:extLst>
              <a:ext uri="{FF2B5EF4-FFF2-40B4-BE49-F238E27FC236}">
                <a16:creationId xmlns:a16="http://schemas.microsoft.com/office/drawing/2014/main" id="{8EEFB8C1-606A-2328-C8BC-BD68AF9C029D}"/>
              </a:ext>
            </a:extLst>
          </xdr:cNvPr>
          <xdr:cNvSpPr>
            <a:spLocks noChangeShapeType="1"/>
          </xdr:cNvSpPr>
        </xdr:nvSpPr>
        <xdr:spPr bwMode="auto">
          <a:xfrm>
            <a:off x="8002" y="1750"/>
            <a:ext cx="1744" cy="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712">
            <a:extLst>
              <a:ext uri="{FF2B5EF4-FFF2-40B4-BE49-F238E27FC236}">
                <a16:creationId xmlns:a16="http://schemas.microsoft.com/office/drawing/2014/main" id="{07E1ABF1-048B-D68F-D3A9-F91A367862F8}"/>
              </a:ext>
            </a:extLst>
          </xdr:cNvPr>
          <xdr:cNvSpPr>
            <a:spLocks noChangeShapeType="1"/>
          </xdr:cNvSpPr>
        </xdr:nvSpPr>
        <xdr:spPr bwMode="auto">
          <a:xfrm flipV="1">
            <a:off x="6895" y="1750"/>
            <a:ext cx="1107" cy="40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711">
            <a:extLst>
              <a:ext uri="{FF2B5EF4-FFF2-40B4-BE49-F238E27FC236}">
                <a16:creationId xmlns:a16="http://schemas.microsoft.com/office/drawing/2014/main" id="{A0001D56-69D0-73DD-A4F8-D2C6DB3B2CFF}"/>
              </a:ext>
            </a:extLst>
          </xdr:cNvPr>
          <xdr:cNvSpPr>
            <a:spLocks noChangeShapeType="1"/>
          </xdr:cNvSpPr>
        </xdr:nvSpPr>
        <xdr:spPr bwMode="auto">
          <a:xfrm flipV="1">
            <a:off x="6869" y="2157"/>
            <a:ext cx="26" cy="2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8" name="Line 710">
            <a:extLst>
              <a:ext uri="{FF2B5EF4-FFF2-40B4-BE49-F238E27FC236}">
                <a16:creationId xmlns:a16="http://schemas.microsoft.com/office/drawing/2014/main" id="{80319DE6-6DAD-9284-D710-BF3C036FE185}"/>
              </a:ext>
            </a:extLst>
          </xdr:cNvPr>
          <xdr:cNvSpPr>
            <a:spLocks noChangeShapeType="1"/>
          </xdr:cNvSpPr>
        </xdr:nvSpPr>
        <xdr:spPr bwMode="auto">
          <a:xfrm flipV="1">
            <a:off x="6700" y="2183"/>
            <a:ext cx="169" cy="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" name="Line 709">
            <a:extLst>
              <a:ext uri="{FF2B5EF4-FFF2-40B4-BE49-F238E27FC236}">
                <a16:creationId xmlns:a16="http://schemas.microsoft.com/office/drawing/2014/main" id="{E5492E3C-1796-549D-A1FD-4FF00F5EDEDD}"/>
              </a:ext>
            </a:extLst>
          </xdr:cNvPr>
          <xdr:cNvSpPr>
            <a:spLocks noChangeShapeType="1"/>
          </xdr:cNvSpPr>
        </xdr:nvSpPr>
        <xdr:spPr bwMode="auto">
          <a:xfrm flipV="1">
            <a:off x="5516" y="2233"/>
            <a:ext cx="1184" cy="2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708">
            <a:extLst>
              <a:ext uri="{FF2B5EF4-FFF2-40B4-BE49-F238E27FC236}">
                <a16:creationId xmlns:a16="http://schemas.microsoft.com/office/drawing/2014/main" id="{A8837AC3-B688-49EF-96A9-0436EFE786B8}"/>
              </a:ext>
            </a:extLst>
          </xdr:cNvPr>
          <xdr:cNvSpPr>
            <a:spLocks noChangeShapeType="1"/>
          </xdr:cNvSpPr>
        </xdr:nvSpPr>
        <xdr:spPr bwMode="auto">
          <a:xfrm flipV="1">
            <a:off x="5339" y="2445"/>
            <a:ext cx="177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707">
            <a:extLst>
              <a:ext uri="{FF2B5EF4-FFF2-40B4-BE49-F238E27FC236}">
                <a16:creationId xmlns:a16="http://schemas.microsoft.com/office/drawing/2014/main" id="{93B7E904-0532-4D86-3829-E106D0D6550A}"/>
              </a:ext>
            </a:extLst>
          </xdr:cNvPr>
          <xdr:cNvSpPr>
            <a:spLocks noChangeShapeType="1"/>
          </xdr:cNvSpPr>
        </xdr:nvSpPr>
        <xdr:spPr bwMode="auto">
          <a:xfrm flipH="1">
            <a:off x="5322" y="2672"/>
            <a:ext cx="9363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2" name="Line 706">
            <a:extLst>
              <a:ext uri="{FF2B5EF4-FFF2-40B4-BE49-F238E27FC236}">
                <a16:creationId xmlns:a16="http://schemas.microsoft.com/office/drawing/2014/main" id="{4F682BDC-8FAA-BAEB-AD06-C6DE13C45414}"/>
              </a:ext>
            </a:extLst>
          </xdr:cNvPr>
          <xdr:cNvSpPr>
            <a:spLocks noChangeShapeType="1"/>
          </xdr:cNvSpPr>
        </xdr:nvSpPr>
        <xdr:spPr bwMode="auto">
          <a:xfrm flipV="1">
            <a:off x="5289" y="2639"/>
            <a:ext cx="1" cy="60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3" name="Line 705">
            <a:extLst>
              <a:ext uri="{FF2B5EF4-FFF2-40B4-BE49-F238E27FC236}">
                <a16:creationId xmlns:a16="http://schemas.microsoft.com/office/drawing/2014/main" id="{2FCE4B9B-ACB5-F3A4-9FC8-5D38051EF0A4}"/>
              </a:ext>
            </a:extLst>
          </xdr:cNvPr>
          <xdr:cNvSpPr>
            <a:spLocks noChangeShapeType="1"/>
          </xdr:cNvSpPr>
        </xdr:nvSpPr>
        <xdr:spPr bwMode="auto">
          <a:xfrm flipV="1">
            <a:off x="14119" y="2636"/>
            <a:ext cx="2" cy="637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704">
            <a:extLst>
              <a:ext uri="{FF2B5EF4-FFF2-40B4-BE49-F238E27FC236}">
                <a16:creationId xmlns:a16="http://schemas.microsoft.com/office/drawing/2014/main" id="{E08F6F74-22CD-B617-327E-7142D69728CA}"/>
              </a:ext>
            </a:extLst>
          </xdr:cNvPr>
          <xdr:cNvSpPr>
            <a:spLocks noChangeShapeType="1"/>
          </xdr:cNvSpPr>
        </xdr:nvSpPr>
        <xdr:spPr bwMode="auto">
          <a:xfrm>
            <a:off x="5322" y="2672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703">
            <a:extLst>
              <a:ext uri="{FF2B5EF4-FFF2-40B4-BE49-F238E27FC236}">
                <a16:creationId xmlns:a16="http://schemas.microsoft.com/office/drawing/2014/main" id="{ABAFC303-F517-5A26-85C2-0A7ECC11D380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967"/>
            <a:ext cx="183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6" name="Line 702">
            <a:extLst>
              <a:ext uri="{FF2B5EF4-FFF2-40B4-BE49-F238E27FC236}">
                <a16:creationId xmlns:a16="http://schemas.microsoft.com/office/drawing/2014/main" id="{26D93821-EE20-03EB-83C2-13C5824E5EBA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8967"/>
            <a:ext cx="2" cy="5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7" name="Line 701">
            <a:extLst>
              <a:ext uri="{FF2B5EF4-FFF2-40B4-BE49-F238E27FC236}">
                <a16:creationId xmlns:a16="http://schemas.microsoft.com/office/drawing/2014/main" id="{2DB5DBB6-5035-EA35-9011-6581B0F1F480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8834"/>
            <a:ext cx="1" cy="6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700">
            <a:extLst>
              <a:ext uri="{FF2B5EF4-FFF2-40B4-BE49-F238E27FC236}">
                <a16:creationId xmlns:a16="http://schemas.microsoft.com/office/drawing/2014/main" id="{8DA3526C-0D8C-0D93-E07C-F2EFB48C7AC3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601"/>
            <a:ext cx="101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699">
            <a:extLst>
              <a:ext uri="{FF2B5EF4-FFF2-40B4-BE49-F238E27FC236}">
                <a16:creationId xmlns:a16="http://schemas.microsoft.com/office/drawing/2014/main" id="{812910B5-A6C5-B20F-FC54-8AD1EE23563E}"/>
              </a:ext>
            </a:extLst>
          </xdr:cNvPr>
          <xdr:cNvSpPr>
            <a:spLocks noChangeShapeType="1"/>
          </xdr:cNvSpPr>
        </xdr:nvSpPr>
        <xdr:spPr bwMode="auto">
          <a:xfrm flipH="1">
            <a:off x="7055" y="9467"/>
            <a:ext cx="101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0" name="Line 698">
            <a:extLst>
              <a:ext uri="{FF2B5EF4-FFF2-40B4-BE49-F238E27FC236}">
                <a16:creationId xmlns:a16="http://schemas.microsoft.com/office/drawing/2014/main" id="{D5A067DE-6655-8CD9-94F3-11EDFF88DC4A}"/>
              </a:ext>
            </a:extLst>
          </xdr:cNvPr>
          <xdr:cNvSpPr>
            <a:spLocks noChangeShapeType="1"/>
          </xdr:cNvSpPr>
        </xdr:nvSpPr>
        <xdr:spPr bwMode="auto">
          <a:xfrm>
            <a:off x="5058" y="8867"/>
            <a:ext cx="2065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1" name="Line 697">
            <a:extLst>
              <a:ext uri="{FF2B5EF4-FFF2-40B4-BE49-F238E27FC236}">
                <a16:creationId xmlns:a16="http://schemas.microsoft.com/office/drawing/2014/main" id="{A52F9B6F-E7E2-E58C-6AE8-737E0A0A4347}"/>
              </a:ext>
            </a:extLst>
          </xdr:cNvPr>
          <xdr:cNvSpPr>
            <a:spLocks noChangeShapeType="1"/>
          </xdr:cNvSpPr>
        </xdr:nvSpPr>
        <xdr:spPr bwMode="auto">
          <a:xfrm>
            <a:off x="5224" y="8834"/>
            <a:ext cx="2" cy="1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696">
            <a:extLst>
              <a:ext uri="{FF2B5EF4-FFF2-40B4-BE49-F238E27FC236}">
                <a16:creationId xmlns:a16="http://schemas.microsoft.com/office/drawing/2014/main" id="{409ABBD5-0A73-8092-59E2-5F2357891577}"/>
              </a:ext>
            </a:extLst>
          </xdr:cNvPr>
          <xdr:cNvSpPr>
            <a:spLocks noChangeShapeType="1"/>
          </xdr:cNvSpPr>
        </xdr:nvSpPr>
        <xdr:spPr bwMode="auto">
          <a:xfrm flipH="1">
            <a:off x="5224" y="8834"/>
            <a:ext cx="1932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695">
            <a:extLst>
              <a:ext uri="{FF2B5EF4-FFF2-40B4-BE49-F238E27FC236}">
                <a16:creationId xmlns:a16="http://schemas.microsoft.com/office/drawing/2014/main" id="{5ABA13CD-D2AA-BA80-6AF4-C633EFF66195}"/>
              </a:ext>
            </a:extLst>
          </xdr:cNvPr>
          <xdr:cNvSpPr>
            <a:spLocks noChangeShapeType="1"/>
          </xdr:cNvSpPr>
        </xdr:nvSpPr>
        <xdr:spPr bwMode="auto">
          <a:xfrm>
            <a:off x="4988" y="8671"/>
            <a:ext cx="2" cy="33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4" name="Line 694">
            <a:extLst>
              <a:ext uri="{FF2B5EF4-FFF2-40B4-BE49-F238E27FC236}">
                <a16:creationId xmlns:a16="http://schemas.microsoft.com/office/drawing/2014/main" id="{4EF7FC56-421F-7797-5190-5B403DD316CD}"/>
              </a:ext>
            </a:extLst>
          </xdr:cNvPr>
          <xdr:cNvSpPr>
            <a:spLocks noChangeShapeType="1"/>
          </xdr:cNvSpPr>
        </xdr:nvSpPr>
        <xdr:spPr bwMode="auto">
          <a:xfrm flipV="1">
            <a:off x="3733" y="8659"/>
            <a:ext cx="1" cy="17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5" name="Line 693">
            <a:extLst>
              <a:ext uri="{FF2B5EF4-FFF2-40B4-BE49-F238E27FC236}">
                <a16:creationId xmlns:a16="http://schemas.microsoft.com/office/drawing/2014/main" id="{CC46DBF3-7E4C-7A9F-27E9-FF6D51C1B187}"/>
              </a:ext>
            </a:extLst>
          </xdr:cNvPr>
          <xdr:cNvSpPr>
            <a:spLocks noChangeShapeType="1"/>
          </xdr:cNvSpPr>
        </xdr:nvSpPr>
        <xdr:spPr bwMode="auto">
          <a:xfrm flipV="1">
            <a:off x="3471" y="8662"/>
            <a:ext cx="1" cy="1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692">
            <a:extLst>
              <a:ext uri="{FF2B5EF4-FFF2-40B4-BE49-F238E27FC236}">
                <a16:creationId xmlns:a16="http://schemas.microsoft.com/office/drawing/2014/main" id="{AD74B483-B0F4-E46A-FB85-59887F6D681D}"/>
              </a:ext>
            </a:extLst>
          </xdr:cNvPr>
          <xdr:cNvSpPr>
            <a:spLocks noChangeShapeType="1"/>
          </xdr:cNvSpPr>
        </xdr:nvSpPr>
        <xdr:spPr bwMode="auto">
          <a:xfrm flipV="1">
            <a:off x="3207" y="8665"/>
            <a:ext cx="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691">
            <a:extLst>
              <a:ext uri="{FF2B5EF4-FFF2-40B4-BE49-F238E27FC236}">
                <a16:creationId xmlns:a16="http://schemas.microsoft.com/office/drawing/2014/main" id="{92DED763-1D0E-ACD2-9AFE-AEEBE2894373}"/>
              </a:ext>
            </a:extLst>
          </xdr:cNvPr>
          <xdr:cNvSpPr>
            <a:spLocks noChangeShapeType="1"/>
          </xdr:cNvSpPr>
        </xdr:nvSpPr>
        <xdr:spPr bwMode="auto">
          <a:xfrm flipV="1">
            <a:off x="2945" y="8668"/>
            <a:ext cx="2" cy="16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8" name="Line 690">
            <a:extLst>
              <a:ext uri="{FF2B5EF4-FFF2-40B4-BE49-F238E27FC236}">
                <a16:creationId xmlns:a16="http://schemas.microsoft.com/office/drawing/2014/main" id="{2F1A10F4-7122-9B5F-27AE-6E908505E1E9}"/>
              </a:ext>
            </a:extLst>
          </xdr:cNvPr>
          <xdr:cNvSpPr>
            <a:spLocks noChangeShapeType="1"/>
          </xdr:cNvSpPr>
        </xdr:nvSpPr>
        <xdr:spPr bwMode="auto">
          <a:xfrm flipV="1">
            <a:off x="3339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9" name="Line 689">
            <a:extLst>
              <a:ext uri="{FF2B5EF4-FFF2-40B4-BE49-F238E27FC236}">
                <a16:creationId xmlns:a16="http://schemas.microsoft.com/office/drawing/2014/main" id="{20B99529-A259-200F-BD0C-F7020757041D}"/>
              </a:ext>
            </a:extLst>
          </xdr:cNvPr>
          <xdr:cNvSpPr>
            <a:spLocks noChangeShapeType="1"/>
          </xdr:cNvSpPr>
        </xdr:nvSpPr>
        <xdr:spPr bwMode="auto">
          <a:xfrm flipV="1">
            <a:off x="3601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688">
            <a:extLst>
              <a:ext uri="{FF2B5EF4-FFF2-40B4-BE49-F238E27FC236}">
                <a16:creationId xmlns:a16="http://schemas.microsoft.com/office/drawing/2014/main" id="{48D8C345-C787-8814-CF10-9BDAF459010B}"/>
              </a:ext>
            </a:extLst>
          </xdr:cNvPr>
          <xdr:cNvSpPr>
            <a:spLocks noChangeShapeType="1"/>
          </xdr:cNvSpPr>
        </xdr:nvSpPr>
        <xdr:spPr bwMode="auto">
          <a:xfrm flipV="1">
            <a:off x="3863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687">
            <a:extLst>
              <a:ext uri="{FF2B5EF4-FFF2-40B4-BE49-F238E27FC236}">
                <a16:creationId xmlns:a16="http://schemas.microsoft.com/office/drawing/2014/main" id="{D0B9C257-4AC7-1847-762C-1DD465132D22}"/>
              </a:ext>
            </a:extLst>
          </xdr:cNvPr>
          <xdr:cNvSpPr>
            <a:spLocks noChangeShapeType="1"/>
          </xdr:cNvSpPr>
        </xdr:nvSpPr>
        <xdr:spPr bwMode="auto">
          <a:xfrm flipV="1">
            <a:off x="2815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2" name="Line 686">
            <a:extLst>
              <a:ext uri="{FF2B5EF4-FFF2-40B4-BE49-F238E27FC236}">
                <a16:creationId xmlns:a16="http://schemas.microsoft.com/office/drawing/2014/main" id="{246610CD-DFEE-4E24-CDB0-77114229DC24}"/>
              </a:ext>
            </a:extLst>
          </xdr:cNvPr>
          <xdr:cNvSpPr>
            <a:spLocks noChangeShapeType="1"/>
          </xdr:cNvSpPr>
        </xdr:nvSpPr>
        <xdr:spPr bwMode="auto">
          <a:xfrm flipV="1">
            <a:off x="3077" y="8752"/>
            <a:ext cx="1" cy="8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" name="Line 685">
            <a:extLst>
              <a:ext uri="{FF2B5EF4-FFF2-40B4-BE49-F238E27FC236}">
                <a16:creationId xmlns:a16="http://schemas.microsoft.com/office/drawing/2014/main" id="{A4A0220A-B859-642B-8CC3-196B73621A91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240"/>
            <a:ext cx="2" cy="6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684">
            <a:extLst>
              <a:ext uri="{FF2B5EF4-FFF2-40B4-BE49-F238E27FC236}">
                <a16:creationId xmlns:a16="http://schemas.microsoft.com/office/drawing/2014/main" id="{37630F76-0CB0-6A26-0BF0-990ADE4762AF}"/>
              </a:ext>
            </a:extLst>
          </xdr:cNvPr>
          <xdr:cNvSpPr>
            <a:spLocks noChangeShapeType="1"/>
          </xdr:cNvSpPr>
        </xdr:nvSpPr>
        <xdr:spPr bwMode="auto">
          <a:xfrm>
            <a:off x="3824" y="1640"/>
            <a:ext cx="2" cy="60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683">
            <a:extLst>
              <a:ext uri="{FF2B5EF4-FFF2-40B4-BE49-F238E27FC236}">
                <a16:creationId xmlns:a16="http://schemas.microsoft.com/office/drawing/2014/main" id="{0F4CDB73-E54C-DD91-0D0A-2343328C6552}"/>
              </a:ext>
            </a:extLst>
          </xdr:cNvPr>
          <xdr:cNvSpPr>
            <a:spLocks noChangeShapeType="1"/>
          </xdr:cNvSpPr>
        </xdr:nvSpPr>
        <xdr:spPr bwMode="auto">
          <a:xfrm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6" name="Line 682">
            <a:extLst>
              <a:ext uri="{FF2B5EF4-FFF2-40B4-BE49-F238E27FC236}">
                <a16:creationId xmlns:a16="http://schemas.microsoft.com/office/drawing/2014/main" id="{7BFCC9BC-A6B5-E344-5B65-501C32378E26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666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7" name="Line 681">
            <a:extLst>
              <a:ext uri="{FF2B5EF4-FFF2-40B4-BE49-F238E27FC236}">
                <a16:creationId xmlns:a16="http://schemas.microsoft.com/office/drawing/2014/main" id="{B8E0D81F-D679-2AAC-6E28-8C35168AD3E8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2307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680">
            <a:extLst>
              <a:ext uri="{FF2B5EF4-FFF2-40B4-BE49-F238E27FC236}">
                <a16:creationId xmlns:a16="http://schemas.microsoft.com/office/drawing/2014/main" id="{DAA964E2-C1C5-023A-DFF9-C6DB22C6628E}"/>
              </a:ext>
            </a:extLst>
          </xdr:cNvPr>
          <xdr:cNvSpPr>
            <a:spLocks noChangeShapeType="1"/>
          </xdr:cNvSpPr>
        </xdr:nvSpPr>
        <xdr:spPr bwMode="auto">
          <a:xfrm flipH="1">
            <a:off x="3824" y="3306"/>
            <a:ext cx="6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679">
            <a:extLst>
              <a:ext uri="{FF2B5EF4-FFF2-40B4-BE49-F238E27FC236}">
                <a16:creationId xmlns:a16="http://schemas.microsoft.com/office/drawing/2014/main" id="{2F34B9F6-CBDC-0BB3-A2D0-DC48E7CFD903}"/>
              </a:ext>
            </a:extLst>
          </xdr:cNvPr>
          <xdr:cNvSpPr>
            <a:spLocks noChangeShapeType="1"/>
          </xdr:cNvSpPr>
        </xdr:nvSpPr>
        <xdr:spPr bwMode="auto">
          <a:xfrm flipV="1">
            <a:off x="3824" y="2307"/>
            <a:ext cx="2" cy="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0" name="Line 678">
            <a:extLst>
              <a:ext uri="{FF2B5EF4-FFF2-40B4-BE49-F238E27FC236}">
                <a16:creationId xmlns:a16="http://schemas.microsoft.com/office/drawing/2014/main" id="{1BECC3A9-33B9-39E2-E42A-7E328674C655}"/>
              </a:ext>
            </a:extLst>
          </xdr:cNvPr>
          <xdr:cNvSpPr>
            <a:spLocks noChangeShapeType="1"/>
          </xdr:cNvSpPr>
        </xdr:nvSpPr>
        <xdr:spPr bwMode="auto">
          <a:xfrm flipH="1">
            <a:off x="5289" y="2639"/>
            <a:ext cx="939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1" name="Line 677">
            <a:extLst>
              <a:ext uri="{FF2B5EF4-FFF2-40B4-BE49-F238E27FC236}">
                <a16:creationId xmlns:a16="http://schemas.microsoft.com/office/drawing/2014/main" id="{7168F768-3430-8D95-370E-D4E818966755}"/>
              </a:ext>
            </a:extLst>
          </xdr:cNvPr>
          <xdr:cNvSpPr>
            <a:spLocks noChangeShapeType="1"/>
          </xdr:cNvSpPr>
        </xdr:nvSpPr>
        <xdr:spPr bwMode="auto">
          <a:xfrm>
            <a:off x="5289" y="2639"/>
            <a:ext cx="1" cy="599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676">
            <a:extLst>
              <a:ext uri="{FF2B5EF4-FFF2-40B4-BE49-F238E27FC236}">
                <a16:creationId xmlns:a16="http://schemas.microsoft.com/office/drawing/2014/main" id="{DAD953A6-4ADE-7A4D-B37D-BF3524F0CA06}"/>
              </a:ext>
            </a:extLst>
          </xdr:cNvPr>
          <xdr:cNvSpPr>
            <a:spLocks noChangeShapeType="1"/>
          </xdr:cNvSpPr>
        </xdr:nvSpPr>
        <xdr:spPr bwMode="auto">
          <a:xfrm flipV="1">
            <a:off x="14085" y="2671"/>
            <a:ext cx="2" cy="633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675">
            <a:extLst>
              <a:ext uri="{FF2B5EF4-FFF2-40B4-BE49-F238E27FC236}">
                <a16:creationId xmlns:a16="http://schemas.microsoft.com/office/drawing/2014/main" id="{18FD2B9D-AEAB-8273-D851-69719C3A1CEC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1640"/>
            <a:ext cx="64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4" name="Line 674">
            <a:extLst>
              <a:ext uri="{FF2B5EF4-FFF2-40B4-BE49-F238E27FC236}">
                <a16:creationId xmlns:a16="http://schemas.microsoft.com/office/drawing/2014/main" id="{8B12CA82-608A-7327-5542-C4193F53113C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658"/>
            <a:ext cx="1164" cy="1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5" name="Line 673">
            <a:extLst>
              <a:ext uri="{FF2B5EF4-FFF2-40B4-BE49-F238E27FC236}">
                <a16:creationId xmlns:a16="http://schemas.microsoft.com/office/drawing/2014/main" id="{FBD80388-DB71-3F3E-C411-82A240746194}"/>
              </a:ext>
            </a:extLst>
          </xdr:cNvPr>
          <xdr:cNvSpPr>
            <a:spLocks noChangeShapeType="1"/>
          </xdr:cNvSpPr>
        </xdr:nvSpPr>
        <xdr:spPr bwMode="auto">
          <a:xfrm flipH="1">
            <a:off x="7320" y="9870"/>
            <a:ext cx="736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672">
            <a:extLst>
              <a:ext uri="{FF2B5EF4-FFF2-40B4-BE49-F238E27FC236}">
                <a16:creationId xmlns:a16="http://schemas.microsoft.com/office/drawing/2014/main" id="{1FDCC8C8-956A-AAAA-2297-FE4AF20D4CB0}"/>
              </a:ext>
            </a:extLst>
          </xdr:cNvPr>
          <xdr:cNvSpPr>
            <a:spLocks noChangeShapeType="1"/>
          </xdr:cNvSpPr>
        </xdr:nvSpPr>
        <xdr:spPr bwMode="auto">
          <a:xfrm>
            <a:off x="7320" y="9870"/>
            <a:ext cx="2" cy="4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671">
            <a:extLst>
              <a:ext uri="{FF2B5EF4-FFF2-40B4-BE49-F238E27FC236}">
                <a16:creationId xmlns:a16="http://schemas.microsoft.com/office/drawing/2014/main" id="{12C0BFDE-4783-9127-93B1-CFAF33C6056F}"/>
              </a:ext>
            </a:extLst>
          </xdr:cNvPr>
          <xdr:cNvSpPr>
            <a:spLocks noChangeShapeType="1"/>
          </xdr:cNvSpPr>
        </xdr:nvSpPr>
        <xdr:spPr bwMode="auto">
          <a:xfrm>
            <a:off x="2779" y="9103"/>
            <a:ext cx="410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8" name="Line 670">
            <a:extLst>
              <a:ext uri="{FF2B5EF4-FFF2-40B4-BE49-F238E27FC236}">
                <a16:creationId xmlns:a16="http://schemas.microsoft.com/office/drawing/2014/main" id="{1E07A7A2-243B-90A4-FF52-E902D35C49E9}"/>
              </a:ext>
            </a:extLst>
          </xdr:cNvPr>
          <xdr:cNvSpPr>
            <a:spLocks noChangeShapeType="1"/>
          </xdr:cNvSpPr>
        </xdr:nvSpPr>
        <xdr:spPr bwMode="auto">
          <a:xfrm flipV="1">
            <a:off x="6887" y="9103"/>
            <a:ext cx="1" cy="120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9" name="Line 669">
            <a:extLst>
              <a:ext uri="{FF2B5EF4-FFF2-40B4-BE49-F238E27FC236}">
                <a16:creationId xmlns:a16="http://schemas.microsoft.com/office/drawing/2014/main" id="{0CC0AE56-BB95-3696-E797-720628809DB6}"/>
              </a:ext>
            </a:extLst>
          </xdr:cNvPr>
          <xdr:cNvSpPr>
            <a:spLocks noChangeShapeType="1"/>
          </xdr:cNvSpPr>
        </xdr:nvSpPr>
        <xdr:spPr bwMode="auto">
          <a:xfrm flipV="1">
            <a:off x="6854" y="9137"/>
            <a:ext cx="1" cy="11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668">
            <a:extLst>
              <a:ext uri="{FF2B5EF4-FFF2-40B4-BE49-F238E27FC236}">
                <a16:creationId xmlns:a16="http://schemas.microsoft.com/office/drawing/2014/main" id="{BDD22606-F4FB-ACE2-BB98-1F5D09973064}"/>
              </a:ext>
            </a:extLst>
          </xdr:cNvPr>
          <xdr:cNvSpPr>
            <a:spLocks noChangeShapeType="1"/>
          </xdr:cNvSpPr>
        </xdr:nvSpPr>
        <xdr:spPr bwMode="auto">
          <a:xfrm flipV="1">
            <a:off x="7055" y="9601"/>
            <a:ext cx="2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667">
            <a:extLst>
              <a:ext uri="{FF2B5EF4-FFF2-40B4-BE49-F238E27FC236}">
                <a16:creationId xmlns:a16="http://schemas.microsoft.com/office/drawing/2014/main" id="{FAFC4BBC-6922-A422-D325-9E34DA5787D5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67"/>
            <a:ext cx="227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2" name="Line 666">
            <a:extLst>
              <a:ext uri="{FF2B5EF4-FFF2-40B4-BE49-F238E27FC236}">
                <a16:creationId xmlns:a16="http://schemas.microsoft.com/office/drawing/2014/main" id="{116DA47E-7C63-A31E-1084-0F5D6B5A5C8F}"/>
              </a:ext>
            </a:extLst>
          </xdr:cNvPr>
          <xdr:cNvSpPr>
            <a:spLocks noChangeShapeType="1"/>
          </xdr:cNvSpPr>
        </xdr:nvSpPr>
        <xdr:spPr bwMode="auto">
          <a:xfrm flipV="1">
            <a:off x="7123" y="8867"/>
            <a:ext cx="1" cy="144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3" name="Line 665">
            <a:extLst>
              <a:ext uri="{FF2B5EF4-FFF2-40B4-BE49-F238E27FC236}">
                <a16:creationId xmlns:a16="http://schemas.microsoft.com/office/drawing/2014/main" id="{87197AAA-0EF8-2C85-D0BA-F7E73829ED18}"/>
              </a:ext>
            </a:extLst>
          </xdr:cNvPr>
          <xdr:cNvSpPr>
            <a:spLocks noChangeShapeType="1"/>
          </xdr:cNvSpPr>
        </xdr:nvSpPr>
        <xdr:spPr bwMode="auto">
          <a:xfrm flipV="1">
            <a:off x="7156" y="9601"/>
            <a:ext cx="1" cy="70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664">
            <a:extLst>
              <a:ext uri="{FF2B5EF4-FFF2-40B4-BE49-F238E27FC236}">
                <a16:creationId xmlns:a16="http://schemas.microsoft.com/office/drawing/2014/main" id="{AE7131DF-2864-E5F8-A48D-FABE81B01078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37"/>
            <a:ext cx="4075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663">
            <a:extLst>
              <a:ext uri="{FF2B5EF4-FFF2-40B4-BE49-F238E27FC236}">
                <a16:creationId xmlns:a16="http://schemas.microsoft.com/office/drawing/2014/main" id="{62BDC5F2-65D7-079A-DECF-CC28D1A2D6CD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8837"/>
            <a:ext cx="2209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6" name="Line 662">
            <a:extLst>
              <a:ext uri="{FF2B5EF4-FFF2-40B4-BE49-F238E27FC236}">
                <a16:creationId xmlns:a16="http://schemas.microsoft.com/office/drawing/2014/main" id="{B7F01912-765C-3B7F-AE32-CDA493849E46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004"/>
            <a:ext cx="220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7" name="Line 661">
            <a:extLst>
              <a:ext uri="{FF2B5EF4-FFF2-40B4-BE49-F238E27FC236}">
                <a16:creationId xmlns:a16="http://schemas.microsoft.com/office/drawing/2014/main" id="{715C7F26-18E3-6A33-DA6A-00C0EC0A08D2}"/>
              </a:ext>
            </a:extLst>
          </xdr:cNvPr>
          <xdr:cNvSpPr>
            <a:spLocks noChangeShapeType="1"/>
          </xdr:cNvSpPr>
        </xdr:nvSpPr>
        <xdr:spPr bwMode="auto">
          <a:xfrm>
            <a:off x="6821" y="9170"/>
            <a:ext cx="1" cy="113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660">
            <a:extLst>
              <a:ext uri="{FF2B5EF4-FFF2-40B4-BE49-F238E27FC236}">
                <a16:creationId xmlns:a16="http://schemas.microsoft.com/office/drawing/2014/main" id="{62BA0EBD-0040-AC45-125F-6BC25E656152}"/>
              </a:ext>
            </a:extLst>
          </xdr:cNvPr>
          <xdr:cNvSpPr>
            <a:spLocks noChangeShapeType="1"/>
          </xdr:cNvSpPr>
        </xdr:nvSpPr>
        <xdr:spPr bwMode="auto">
          <a:xfrm flipH="1">
            <a:off x="2779" y="9170"/>
            <a:ext cx="404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659">
            <a:extLst>
              <a:ext uri="{FF2B5EF4-FFF2-40B4-BE49-F238E27FC236}">
                <a16:creationId xmlns:a16="http://schemas.microsoft.com/office/drawing/2014/main" id="{BAA55BCC-2440-FCB0-BA89-85C36442A58F}"/>
              </a:ext>
            </a:extLst>
          </xdr:cNvPr>
          <xdr:cNvSpPr>
            <a:spLocks noChangeShapeType="1"/>
          </xdr:cNvSpPr>
        </xdr:nvSpPr>
        <xdr:spPr bwMode="auto">
          <a:xfrm flipV="1">
            <a:off x="7286" y="9837"/>
            <a:ext cx="1" cy="4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0" name="Line 658">
            <a:extLst>
              <a:ext uri="{FF2B5EF4-FFF2-40B4-BE49-F238E27FC236}">
                <a16:creationId xmlns:a16="http://schemas.microsoft.com/office/drawing/2014/main" id="{DB037139-A1EA-4AC8-77A1-FAA983771F3F}"/>
              </a:ext>
            </a:extLst>
          </xdr:cNvPr>
          <xdr:cNvSpPr>
            <a:spLocks noChangeShapeType="1"/>
          </xdr:cNvSpPr>
        </xdr:nvSpPr>
        <xdr:spPr bwMode="auto">
          <a:xfrm>
            <a:off x="7286" y="9837"/>
            <a:ext cx="7399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1" name="Line 657">
            <a:extLst>
              <a:ext uri="{FF2B5EF4-FFF2-40B4-BE49-F238E27FC236}">
                <a16:creationId xmlns:a16="http://schemas.microsoft.com/office/drawing/2014/main" id="{821E5BDF-DDB8-0741-A6CF-1EEE42F758E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58" y="3262"/>
            <a:ext cx="8314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656">
            <a:extLst>
              <a:ext uri="{FF2B5EF4-FFF2-40B4-BE49-F238E27FC236}">
                <a16:creationId xmlns:a16="http://schemas.microsoft.com/office/drawing/2014/main" id="{A97D0992-1BFD-6755-CF41-712545BF186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67" y="3271"/>
            <a:ext cx="8305" cy="2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655">
            <a:extLst>
              <a:ext uri="{FF2B5EF4-FFF2-40B4-BE49-F238E27FC236}">
                <a16:creationId xmlns:a16="http://schemas.microsoft.com/office/drawing/2014/main" id="{AA01D8A6-E985-6D7F-3750-2D4450F687EF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0" y="3262"/>
            <a:ext cx="18" cy="482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4" name="Line 654">
            <a:extLst>
              <a:ext uri="{FF2B5EF4-FFF2-40B4-BE49-F238E27FC236}">
                <a16:creationId xmlns:a16="http://schemas.microsoft.com/office/drawing/2014/main" id="{9E8B3C99-E2B2-68C8-2282-806F97DF06F5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62"/>
            <a:ext cx="19" cy="481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5" name="Line 653">
            <a:extLst>
              <a:ext uri="{FF2B5EF4-FFF2-40B4-BE49-F238E27FC236}">
                <a16:creationId xmlns:a16="http://schemas.microsoft.com/office/drawing/2014/main" id="{34D1D4C6-F799-F8A7-8EFE-F503B8CF8BA0}"/>
              </a:ext>
            </a:extLst>
          </xdr:cNvPr>
          <xdr:cNvSpPr>
            <a:spLocks noChangeShapeType="1"/>
          </xdr:cNvSpPr>
        </xdr:nvSpPr>
        <xdr:spPr bwMode="auto">
          <a:xfrm flipH="1">
            <a:off x="5748" y="3271"/>
            <a:ext cx="19" cy="480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652">
            <a:extLst>
              <a:ext uri="{FF2B5EF4-FFF2-40B4-BE49-F238E27FC236}">
                <a16:creationId xmlns:a16="http://schemas.microsoft.com/office/drawing/2014/main" id="{0E18352B-6C61-5A14-92E3-FF07CC2001B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87"/>
            <a:ext cx="8345" cy="1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651">
            <a:extLst>
              <a:ext uri="{FF2B5EF4-FFF2-40B4-BE49-F238E27FC236}">
                <a16:creationId xmlns:a16="http://schemas.microsoft.com/office/drawing/2014/main" id="{E466B4BC-4D0B-1FA1-5B26-B03F718BD0A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5740" y="8079"/>
            <a:ext cx="8345" cy="1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" name="Line 650">
            <a:extLst>
              <a:ext uri="{FF2B5EF4-FFF2-40B4-BE49-F238E27FC236}">
                <a16:creationId xmlns:a16="http://schemas.microsoft.com/office/drawing/2014/main" id="{EC835FAB-3998-03F9-5796-2D3A61988C92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50"/>
            <a:ext cx="4802" cy="14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9" name="Line 649">
            <a:extLst>
              <a:ext uri="{FF2B5EF4-FFF2-40B4-BE49-F238E27FC236}">
                <a16:creationId xmlns:a16="http://schemas.microsoft.com/office/drawing/2014/main" id="{0A5B9741-0FFE-0F66-6F32-0E64364DDC87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4922" y="8243"/>
            <a:ext cx="4794" cy="1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648">
            <a:extLst>
              <a:ext uri="{FF2B5EF4-FFF2-40B4-BE49-F238E27FC236}">
                <a16:creationId xmlns:a16="http://schemas.microsoft.com/office/drawing/2014/main" id="{5F0EDF4E-AA71-6509-36CB-5AD289D7EC3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23" y="8105"/>
            <a:ext cx="382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647">
            <a:extLst>
              <a:ext uri="{FF2B5EF4-FFF2-40B4-BE49-F238E27FC236}">
                <a16:creationId xmlns:a16="http://schemas.microsoft.com/office/drawing/2014/main" id="{125A539D-6AC2-CEFE-6964-7E6E1EC71F01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9714" y="8097"/>
            <a:ext cx="39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2" name="Line 646">
            <a:extLst>
              <a:ext uri="{FF2B5EF4-FFF2-40B4-BE49-F238E27FC236}">
                <a16:creationId xmlns:a16="http://schemas.microsoft.com/office/drawing/2014/main" id="{695B9F6F-EE3F-DC45-651A-0C2D515AAA45}"/>
              </a:ext>
            </a:extLst>
          </xdr:cNvPr>
          <xdr:cNvSpPr>
            <a:spLocks noChangeShapeType="1"/>
          </xdr:cNvSpPr>
        </xdr:nvSpPr>
        <xdr:spPr bwMode="auto">
          <a:xfrm>
            <a:off x="9723" y="8105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3" name="Line 645">
            <a:extLst>
              <a:ext uri="{FF2B5EF4-FFF2-40B4-BE49-F238E27FC236}">
                <a16:creationId xmlns:a16="http://schemas.microsoft.com/office/drawing/2014/main" id="{278C5E30-36E2-94BB-F70F-B7847CE5FCF0}"/>
              </a:ext>
            </a:extLst>
          </xdr:cNvPr>
          <xdr:cNvSpPr>
            <a:spLocks noChangeShapeType="1"/>
          </xdr:cNvSpPr>
        </xdr:nvSpPr>
        <xdr:spPr bwMode="auto">
          <a:xfrm>
            <a:off x="9714" y="8097"/>
            <a:ext cx="2" cy="15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644">
            <a:extLst>
              <a:ext uri="{FF2B5EF4-FFF2-40B4-BE49-F238E27FC236}">
                <a16:creationId xmlns:a16="http://schemas.microsoft.com/office/drawing/2014/main" id="{58706AF3-E4F5-54AB-2ABA-68241B8A854C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5" y="8107"/>
            <a:ext cx="1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643">
            <a:extLst>
              <a:ext uri="{FF2B5EF4-FFF2-40B4-BE49-F238E27FC236}">
                <a16:creationId xmlns:a16="http://schemas.microsoft.com/office/drawing/2014/main" id="{947D0CCB-CBEA-C6BB-482B-6325346BCF7F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2" y="8098"/>
            <a:ext cx="2" cy="159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" name="Line 642">
            <a:extLst>
              <a:ext uri="{FF2B5EF4-FFF2-40B4-BE49-F238E27FC236}">
                <a16:creationId xmlns:a16="http://schemas.microsoft.com/office/drawing/2014/main" id="{39CF3DC7-9476-7912-1374-BC2B91CCAD7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06" y="8266"/>
            <a:ext cx="1362" cy="8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7" name="Line 641">
            <a:extLst>
              <a:ext uri="{FF2B5EF4-FFF2-40B4-BE49-F238E27FC236}">
                <a16:creationId xmlns:a16="http://schemas.microsoft.com/office/drawing/2014/main" id="{EA2D7AA6-B691-EB54-3544-33A241AF39F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114" y="8257"/>
            <a:ext cx="1363" cy="1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640">
            <a:extLst>
              <a:ext uri="{FF2B5EF4-FFF2-40B4-BE49-F238E27FC236}">
                <a16:creationId xmlns:a16="http://schemas.microsoft.com/office/drawing/2014/main" id="{537BC538-890E-7E38-3124-33F02D5398FF}"/>
              </a:ext>
            </a:extLst>
          </xdr:cNvPr>
          <xdr:cNvSpPr>
            <a:spLocks noChangeShapeType="1"/>
          </xdr:cNvSpPr>
        </xdr:nvSpPr>
        <xdr:spPr bwMode="auto">
          <a:xfrm>
            <a:off x="11477" y="8274"/>
            <a:ext cx="2608" cy="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639">
            <a:extLst>
              <a:ext uri="{FF2B5EF4-FFF2-40B4-BE49-F238E27FC236}">
                <a16:creationId xmlns:a16="http://schemas.microsoft.com/office/drawing/2014/main" id="{042566AE-D69F-33C5-DF6B-B665E4069A73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1477" y="8267"/>
            <a:ext cx="2608" cy="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0" name="Line 638">
            <a:extLst>
              <a:ext uri="{FF2B5EF4-FFF2-40B4-BE49-F238E27FC236}">
                <a16:creationId xmlns:a16="http://schemas.microsoft.com/office/drawing/2014/main" id="{44E05D04-BCB1-E762-02D3-F0D9D8D05977}"/>
              </a:ext>
            </a:extLst>
          </xdr:cNvPr>
          <xdr:cNvSpPr>
            <a:spLocks noChangeShapeType="1"/>
          </xdr:cNvSpPr>
        </xdr:nvSpPr>
        <xdr:spPr bwMode="auto">
          <a:xfrm flipV="1">
            <a:off x="5419" y="2758"/>
            <a:ext cx="122" cy="17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1" name="Freeform 637">
            <a:extLst>
              <a:ext uri="{FF2B5EF4-FFF2-40B4-BE49-F238E27FC236}">
                <a16:creationId xmlns:a16="http://schemas.microsoft.com/office/drawing/2014/main" id="{1B49E510-DEE4-40A4-D9C5-B1074E981102}"/>
              </a:ext>
            </a:extLst>
          </xdr:cNvPr>
          <xdr:cNvSpPr>
            <a:spLocks/>
          </xdr:cNvSpPr>
        </xdr:nvSpPr>
        <xdr:spPr bwMode="auto">
          <a:xfrm>
            <a:off x="5393" y="2927"/>
            <a:ext cx="33" cy="33"/>
          </a:xfrm>
          <a:custGeom>
            <a:avLst/>
            <a:gdLst>
              <a:gd name="T0" fmla="*/ 0 w 69"/>
              <a:gd name="T1" fmla="*/ 0 h 71"/>
              <a:gd name="T2" fmla="*/ 0 w 69"/>
              <a:gd name="T3" fmla="*/ 0 h 71"/>
              <a:gd name="T4" fmla="*/ 0 w 69"/>
              <a:gd name="T5" fmla="*/ 0 h 71"/>
              <a:gd name="T6" fmla="*/ 0 w 69"/>
              <a:gd name="T7" fmla="*/ 0 h 71"/>
              <a:gd name="T8" fmla="*/ 0 w 69"/>
              <a:gd name="T9" fmla="*/ 0 h 71"/>
              <a:gd name="T10" fmla="*/ 0 w 69"/>
              <a:gd name="T11" fmla="*/ 0 h 71"/>
              <a:gd name="T12" fmla="*/ 0 w 69"/>
              <a:gd name="T13" fmla="*/ 0 h 71"/>
              <a:gd name="T14" fmla="*/ 0 w 69"/>
              <a:gd name="T15" fmla="*/ 0 h 71"/>
              <a:gd name="T16" fmla="*/ 0 w 69"/>
              <a:gd name="T17" fmla="*/ 0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5"/>
                </a:moveTo>
                <a:lnTo>
                  <a:pt x="60" y="11"/>
                </a:lnTo>
                <a:lnTo>
                  <a:pt x="35" y="0"/>
                </a:lnTo>
                <a:lnTo>
                  <a:pt x="11" y="11"/>
                </a:lnTo>
                <a:lnTo>
                  <a:pt x="0" y="35"/>
                </a:lnTo>
                <a:lnTo>
                  <a:pt x="11" y="60"/>
                </a:lnTo>
                <a:lnTo>
                  <a:pt x="35" y="71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2" name="Freeform 636">
            <a:extLst>
              <a:ext uri="{FF2B5EF4-FFF2-40B4-BE49-F238E27FC236}">
                <a16:creationId xmlns:a16="http://schemas.microsoft.com/office/drawing/2014/main" id="{0FBB6DDD-820A-A4A4-2389-79A5087E8719}"/>
              </a:ext>
            </a:extLst>
          </xdr:cNvPr>
          <xdr:cNvSpPr>
            <a:spLocks/>
          </xdr:cNvSpPr>
        </xdr:nvSpPr>
        <xdr:spPr bwMode="auto">
          <a:xfrm>
            <a:off x="5519" y="2725"/>
            <a:ext cx="33" cy="33"/>
          </a:xfrm>
          <a:custGeom>
            <a:avLst/>
            <a:gdLst>
              <a:gd name="T0" fmla="*/ 0 w 70"/>
              <a:gd name="T1" fmla="*/ 0 h 69"/>
              <a:gd name="T2" fmla="*/ 0 w 70"/>
              <a:gd name="T3" fmla="*/ 0 h 69"/>
              <a:gd name="T4" fmla="*/ 0 w 70"/>
              <a:gd name="T5" fmla="*/ 0 h 69"/>
              <a:gd name="T6" fmla="*/ 0 w 70"/>
              <a:gd name="T7" fmla="*/ 0 h 69"/>
              <a:gd name="T8" fmla="*/ 0 w 70"/>
              <a:gd name="T9" fmla="*/ 0 h 69"/>
              <a:gd name="T10" fmla="*/ 0 w 70"/>
              <a:gd name="T11" fmla="*/ 0 h 69"/>
              <a:gd name="T12" fmla="*/ 0 w 70"/>
              <a:gd name="T13" fmla="*/ 0 h 69"/>
              <a:gd name="T14" fmla="*/ 0 w 70"/>
              <a:gd name="T15" fmla="*/ 0 h 69"/>
              <a:gd name="T16" fmla="*/ 0 w 70"/>
              <a:gd name="T17" fmla="*/ 0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4"/>
                </a:moveTo>
                <a:lnTo>
                  <a:pt x="59" y="9"/>
                </a:lnTo>
                <a:lnTo>
                  <a:pt x="36" y="0"/>
                </a:lnTo>
                <a:lnTo>
                  <a:pt x="11" y="9"/>
                </a:lnTo>
                <a:lnTo>
                  <a:pt x="0" y="34"/>
                </a:lnTo>
                <a:lnTo>
                  <a:pt x="11" y="59"/>
                </a:lnTo>
                <a:lnTo>
                  <a:pt x="36" y="69"/>
                </a:lnTo>
                <a:lnTo>
                  <a:pt x="59" y="59"/>
                </a:lnTo>
                <a:lnTo>
                  <a:pt x="70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3" name="Freeform 635">
            <a:extLst>
              <a:ext uri="{FF2B5EF4-FFF2-40B4-BE49-F238E27FC236}">
                <a16:creationId xmlns:a16="http://schemas.microsoft.com/office/drawing/2014/main" id="{33A93C3B-2B45-4F25-4225-64C33C180F7C}"/>
              </a:ext>
            </a:extLst>
          </xdr:cNvPr>
          <xdr:cNvSpPr>
            <a:spLocks/>
          </xdr:cNvSpPr>
        </xdr:nvSpPr>
        <xdr:spPr bwMode="auto">
          <a:xfrm>
            <a:off x="5370" y="8381"/>
            <a:ext cx="33" cy="35"/>
          </a:xfrm>
          <a:custGeom>
            <a:avLst/>
            <a:gdLst>
              <a:gd name="T0" fmla="*/ 0 w 69"/>
              <a:gd name="T1" fmla="*/ 0 h 71"/>
              <a:gd name="T2" fmla="*/ 0 w 69"/>
              <a:gd name="T3" fmla="*/ 0 h 71"/>
              <a:gd name="T4" fmla="*/ 0 w 69"/>
              <a:gd name="T5" fmla="*/ 0 h 71"/>
              <a:gd name="T6" fmla="*/ 0 w 69"/>
              <a:gd name="T7" fmla="*/ 0 h 71"/>
              <a:gd name="T8" fmla="*/ 0 w 69"/>
              <a:gd name="T9" fmla="*/ 0 h 71"/>
              <a:gd name="T10" fmla="*/ 0 w 69"/>
              <a:gd name="T11" fmla="*/ 0 h 71"/>
              <a:gd name="T12" fmla="*/ 0 w 69"/>
              <a:gd name="T13" fmla="*/ 0 h 71"/>
              <a:gd name="T14" fmla="*/ 0 w 69"/>
              <a:gd name="T15" fmla="*/ 0 h 71"/>
              <a:gd name="T16" fmla="*/ 0 w 69"/>
              <a:gd name="T17" fmla="*/ 0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1">
                <a:moveTo>
                  <a:pt x="69" y="36"/>
                </a:moveTo>
                <a:lnTo>
                  <a:pt x="60" y="11"/>
                </a:lnTo>
                <a:lnTo>
                  <a:pt x="35" y="0"/>
                </a:lnTo>
                <a:lnTo>
                  <a:pt x="10" y="11"/>
                </a:lnTo>
                <a:lnTo>
                  <a:pt x="0" y="36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69" y="36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4" name="Line 634">
            <a:extLst>
              <a:ext uri="{FF2B5EF4-FFF2-40B4-BE49-F238E27FC236}">
                <a16:creationId xmlns:a16="http://schemas.microsoft.com/office/drawing/2014/main" id="{A0D5D2B3-101B-4D74-376B-F4D6524D2259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19" cy="176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5" name="Line 633">
            <a:extLst>
              <a:ext uri="{FF2B5EF4-FFF2-40B4-BE49-F238E27FC236}">
                <a16:creationId xmlns:a16="http://schemas.microsoft.com/office/drawing/2014/main" id="{506ED948-8AB3-8FF3-E0DD-9108840E809E}"/>
              </a:ext>
            </a:extLst>
          </xdr:cNvPr>
          <xdr:cNvSpPr>
            <a:spLocks noChangeShapeType="1"/>
          </xdr:cNvSpPr>
        </xdr:nvSpPr>
        <xdr:spPr bwMode="auto">
          <a:xfrm>
            <a:off x="5396" y="8413"/>
            <a:ext cx="19" cy="27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Freeform 632">
            <a:extLst>
              <a:ext uri="{FF2B5EF4-FFF2-40B4-BE49-F238E27FC236}">
                <a16:creationId xmlns:a16="http://schemas.microsoft.com/office/drawing/2014/main" id="{CB69F4E0-F669-9182-5490-C4EE7B8105B8}"/>
              </a:ext>
            </a:extLst>
          </xdr:cNvPr>
          <xdr:cNvSpPr>
            <a:spLocks/>
          </xdr:cNvSpPr>
        </xdr:nvSpPr>
        <xdr:spPr bwMode="auto">
          <a:xfrm>
            <a:off x="5504" y="8589"/>
            <a:ext cx="32" cy="33"/>
          </a:xfrm>
          <a:custGeom>
            <a:avLst/>
            <a:gdLst>
              <a:gd name="T0" fmla="*/ 0 w 69"/>
              <a:gd name="T1" fmla="*/ 0 h 70"/>
              <a:gd name="T2" fmla="*/ 0 w 69"/>
              <a:gd name="T3" fmla="*/ 0 h 70"/>
              <a:gd name="T4" fmla="*/ 0 w 69"/>
              <a:gd name="T5" fmla="*/ 0 h 70"/>
              <a:gd name="T6" fmla="*/ 0 w 69"/>
              <a:gd name="T7" fmla="*/ 0 h 70"/>
              <a:gd name="T8" fmla="*/ 0 w 69"/>
              <a:gd name="T9" fmla="*/ 0 h 70"/>
              <a:gd name="T10" fmla="*/ 0 w 69"/>
              <a:gd name="T11" fmla="*/ 0 h 70"/>
              <a:gd name="T12" fmla="*/ 0 w 69"/>
              <a:gd name="T13" fmla="*/ 0 h 70"/>
              <a:gd name="T14" fmla="*/ 0 w 69"/>
              <a:gd name="T15" fmla="*/ 0 h 70"/>
              <a:gd name="T16" fmla="*/ 0 w 69"/>
              <a:gd name="T17" fmla="*/ 0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70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0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7" name="Freeform 631">
            <a:extLst>
              <a:ext uri="{FF2B5EF4-FFF2-40B4-BE49-F238E27FC236}">
                <a16:creationId xmlns:a16="http://schemas.microsoft.com/office/drawing/2014/main" id="{FA0B7A20-6812-77D0-70A0-6754C7D752A2}"/>
              </a:ext>
            </a:extLst>
          </xdr:cNvPr>
          <xdr:cNvSpPr>
            <a:spLocks/>
          </xdr:cNvSpPr>
        </xdr:nvSpPr>
        <xdr:spPr bwMode="auto">
          <a:xfrm>
            <a:off x="14404" y="8432"/>
            <a:ext cx="35" cy="33"/>
          </a:xfrm>
          <a:custGeom>
            <a:avLst/>
            <a:gdLst>
              <a:gd name="T0" fmla="*/ 0 w 71"/>
              <a:gd name="T1" fmla="*/ 0 h 70"/>
              <a:gd name="T2" fmla="*/ 0 w 71"/>
              <a:gd name="T3" fmla="*/ 0 h 70"/>
              <a:gd name="T4" fmla="*/ 0 w 71"/>
              <a:gd name="T5" fmla="*/ 0 h 70"/>
              <a:gd name="T6" fmla="*/ 0 w 71"/>
              <a:gd name="T7" fmla="*/ 0 h 70"/>
              <a:gd name="T8" fmla="*/ 0 w 71"/>
              <a:gd name="T9" fmla="*/ 0 h 70"/>
              <a:gd name="T10" fmla="*/ 0 w 71"/>
              <a:gd name="T11" fmla="*/ 0 h 70"/>
              <a:gd name="T12" fmla="*/ 0 w 71"/>
              <a:gd name="T13" fmla="*/ 0 h 70"/>
              <a:gd name="T14" fmla="*/ 0 w 71"/>
              <a:gd name="T15" fmla="*/ 0 h 70"/>
              <a:gd name="T16" fmla="*/ 0 w 71"/>
              <a:gd name="T17" fmla="*/ 0 h 70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1" h="70">
                <a:moveTo>
                  <a:pt x="71" y="34"/>
                </a:moveTo>
                <a:lnTo>
                  <a:pt x="61" y="11"/>
                </a:lnTo>
                <a:lnTo>
                  <a:pt x="36" y="0"/>
                </a:lnTo>
                <a:lnTo>
                  <a:pt x="11" y="11"/>
                </a:lnTo>
                <a:lnTo>
                  <a:pt x="0" y="34"/>
                </a:lnTo>
                <a:lnTo>
                  <a:pt x="11" y="59"/>
                </a:lnTo>
                <a:lnTo>
                  <a:pt x="36" y="70"/>
                </a:lnTo>
                <a:lnTo>
                  <a:pt x="61" y="59"/>
                </a:lnTo>
                <a:lnTo>
                  <a:pt x="71" y="34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8" name="Freeform 630">
            <a:extLst>
              <a:ext uri="{FF2B5EF4-FFF2-40B4-BE49-F238E27FC236}">
                <a16:creationId xmlns:a16="http://schemas.microsoft.com/office/drawing/2014/main" id="{62071050-E803-674F-FA9A-B36DB67C8CBE}"/>
              </a:ext>
            </a:extLst>
          </xdr:cNvPr>
          <xdr:cNvSpPr>
            <a:spLocks/>
          </xdr:cNvSpPr>
        </xdr:nvSpPr>
        <xdr:spPr bwMode="auto">
          <a:xfrm>
            <a:off x="14296" y="8611"/>
            <a:ext cx="34" cy="32"/>
          </a:xfrm>
          <a:custGeom>
            <a:avLst/>
            <a:gdLst>
              <a:gd name="T0" fmla="*/ 0 w 70"/>
              <a:gd name="T1" fmla="*/ 0 h 69"/>
              <a:gd name="T2" fmla="*/ 0 w 70"/>
              <a:gd name="T3" fmla="*/ 0 h 69"/>
              <a:gd name="T4" fmla="*/ 0 w 70"/>
              <a:gd name="T5" fmla="*/ 0 h 69"/>
              <a:gd name="T6" fmla="*/ 0 w 70"/>
              <a:gd name="T7" fmla="*/ 0 h 69"/>
              <a:gd name="T8" fmla="*/ 0 w 70"/>
              <a:gd name="T9" fmla="*/ 0 h 69"/>
              <a:gd name="T10" fmla="*/ 0 w 70"/>
              <a:gd name="T11" fmla="*/ 0 h 69"/>
              <a:gd name="T12" fmla="*/ 0 w 70"/>
              <a:gd name="T13" fmla="*/ 0 h 69"/>
              <a:gd name="T14" fmla="*/ 0 w 70"/>
              <a:gd name="T15" fmla="*/ 0 h 69"/>
              <a:gd name="T16" fmla="*/ 0 w 70"/>
              <a:gd name="T17" fmla="*/ 0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69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59"/>
                </a:lnTo>
                <a:lnTo>
                  <a:pt x="35" y="69"/>
                </a:lnTo>
                <a:lnTo>
                  <a:pt x="60" y="59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" name="Line 629">
            <a:extLst>
              <a:ext uri="{FF2B5EF4-FFF2-40B4-BE49-F238E27FC236}">
                <a16:creationId xmlns:a16="http://schemas.microsoft.com/office/drawing/2014/main" id="{4B9B1842-80FE-E2A0-5663-A358BE63696A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21" y="8463"/>
            <a:ext cx="95" cy="15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628">
            <a:extLst>
              <a:ext uri="{FF2B5EF4-FFF2-40B4-BE49-F238E27FC236}">
                <a16:creationId xmlns:a16="http://schemas.microsoft.com/office/drawing/2014/main" id="{101A43D4-76B7-5088-F715-CE83591E232A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44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627">
            <a:extLst>
              <a:ext uri="{FF2B5EF4-FFF2-40B4-BE49-F238E27FC236}">
                <a16:creationId xmlns:a16="http://schemas.microsoft.com/office/drawing/2014/main" id="{A6F0D141-1CB9-5C52-50C8-B23904E6A5C8}"/>
              </a:ext>
            </a:extLst>
          </xdr:cNvPr>
          <xdr:cNvSpPr>
            <a:spLocks noChangeShapeType="1"/>
          </xdr:cNvSpPr>
        </xdr:nvSpPr>
        <xdr:spPr bwMode="auto">
          <a:xfrm flipH="1">
            <a:off x="14119" y="8437"/>
            <a:ext cx="566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2" name="Rectangle 626">
            <a:extLst>
              <a:ext uri="{FF2B5EF4-FFF2-40B4-BE49-F238E27FC236}">
                <a16:creationId xmlns:a16="http://schemas.microsoft.com/office/drawing/2014/main" id="{1BEF2B29-C032-5961-9B5E-2A6C381D0F4C}"/>
              </a:ext>
            </a:extLst>
          </xdr:cNvPr>
          <xdr:cNvSpPr>
            <a:spLocks noChangeArrowheads="1"/>
          </xdr:cNvSpPr>
        </xdr:nvSpPr>
        <xdr:spPr bwMode="auto">
          <a:xfrm>
            <a:off x="13910" y="8297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3" name="Rectangle 625">
            <a:extLst>
              <a:ext uri="{FF2B5EF4-FFF2-40B4-BE49-F238E27FC236}">
                <a16:creationId xmlns:a16="http://schemas.microsoft.com/office/drawing/2014/main" id="{B5705675-7C98-C4BB-2047-C92F613130E2}"/>
              </a:ext>
            </a:extLst>
          </xdr:cNvPr>
          <xdr:cNvSpPr>
            <a:spLocks noChangeArrowheads="1"/>
          </xdr:cNvSpPr>
        </xdr:nvSpPr>
        <xdr:spPr bwMode="auto">
          <a:xfrm>
            <a:off x="13910" y="8613"/>
            <a:ext cx="162" cy="24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4" name="Line 624">
            <a:extLst>
              <a:ext uri="{FF2B5EF4-FFF2-40B4-BE49-F238E27FC236}">
                <a16:creationId xmlns:a16="http://schemas.microsoft.com/office/drawing/2014/main" id="{3DA3E14D-B104-48CF-5DF4-CFA57DDDBA85}"/>
              </a:ext>
            </a:extLst>
          </xdr:cNvPr>
          <xdr:cNvSpPr>
            <a:spLocks noChangeShapeType="1"/>
          </xdr:cNvSpPr>
        </xdr:nvSpPr>
        <xdr:spPr bwMode="auto">
          <a:xfrm>
            <a:off x="14085" y="9009"/>
            <a:ext cx="34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623">
            <a:extLst>
              <a:ext uri="{FF2B5EF4-FFF2-40B4-BE49-F238E27FC236}">
                <a16:creationId xmlns:a16="http://schemas.microsoft.com/office/drawing/2014/main" id="{06FCEFAE-4281-8A0E-8143-D5DFD5AB7C3E}"/>
              </a:ext>
            </a:extLst>
          </xdr:cNvPr>
          <xdr:cNvSpPr>
            <a:spLocks noChangeShapeType="1"/>
          </xdr:cNvSpPr>
        </xdr:nvSpPr>
        <xdr:spPr bwMode="auto">
          <a:xfrm flipV="1">
            <a:off x="14397" y="2968"/>
            <a:ext cx="119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6" name="Line 622">
            <a:extLst>
              <a:ext uri="{FF2B5EF4-FFF2-40B4-BE49-F238E27FC236}">
                <a16:creationId xmlns:a16="http://schemas.microsoft.com/office/drawing/2014/main" id="{912CEB47-3681-C07F-E5CC-7842F4F35E75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4341" y="2686"/>
            <a:ext cx="175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7" name="Line 621">
            <a:extLst>
              <a:ext uri="{FF2B5EF4-FFF2-40B4-BE49-F238E27FC236}">
                <a16:creationId xmlns:a16="http://schemas.microsoft.com/office/drawing/2014/main" id="{474E0C00-A499-4445-8E28-5666DA405469}"/>
              </a:ext>
            </a:extLst>
          </xdr:cNvPr>
          <xdr:cNvSpPr>
            <a:spLocks noChangeShapeType="1"/>
          </xdr:cNvSpPr>
        </xdr:nvSpPr>
        <xdr:spPr bwMode="auto">
          <a:xfrm>
            <a:off x="14223" y="2761"/>
            <a:ext cx="174" cy="28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Freeform 620">
            <a:extLst>
              <a:ext uri="{FF2B5EF4-FFF2-40B4-BE49-F238E27FC236}">
                <a16:creationId xmlns:a16="http://schemas.microsoft.com/office/drawing/2014/main" id="{77E7C39F-DE63-22E0-EDB8-A991B58941CD}"/>
              </a:ext>
            </a:extLst>
          </xdr:cNvPr>
          <xdr:cNvSpPr>
            <a:spLocks/>
          </xdr:cNvSpPr>
        </xdr:nvSpPr>
        <xdr:spPr bwMode="auto">
          <a:xfrm>
            <a:off x="14396" y="2933"/>
            <a:ext cx="33" cy="33"/>
          </a:xfrm>
          <a:custGeom>
            <a:avLst/>
            <a:gdLst>
              <a:gd name="T0" fmla="*/ 0 w 70"/>
              <a:gd name="T1" fmla="*/ 0 h 71"/>
              <a:gd name="T2" fmla="*/ 0 w 70"/>
              <a:gd name="T3" fmla="*/ 0 h 71"/>
              <a:gd name="T4" fmla="*/ 0 w 70"/>
              <a:gd name="T5" fmla="*/ 0 h 71"/>
              <a:gd name="T6" fmla="*/ 0 w 70"/>
              <a:gd name="T7" fmla="*/ 0 h 71"/>
              <a:gd name="T8" fmla="*/ 0 w 70"/>
              <a:gd name="T9" fmla="*/ 0 h 71"/>
              <a:gd name="T10" fmla="*/ 0 w 70"/>
              <a:gd name="T11" fmla="*/ 0 h 71"/>
              <a:gd name="T12" fmla="*/ 0 w 70"/>
              <a:gd name="T13" fmla="*/ 0 h 71"/>
              <a:gd name="T14" fmla="*/ 0 w 70"/>
              <a:gd name="T15" fmla="*/ 0 h 71"/>
              <a:gd name="T16" fmla="*/ 0 w 70"/>
              <a:gd name="T17" fmla="*/ 0 h 71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70" h="71">
                <a:moveTo>
                  <a:pt x="70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71"/>
                </a:lnTo>
                <a:lnTo>
                  <a:pt x="60" y="60"/>
                </a:lnTo>
                <a:lnTo>
                  <a:pt x="70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" name="Line 619">
            <a:extLst>
              <a:ext uri="{FF2B5EF4-FFF2-40B4-BE49-F238E27FC236}">
                <a16:creationId xmlns:a16="http://schemas.microsoft.com/office/drawing/2014/main" id="{67D387DF-A661-2013-41C3-8F03EACF0FB3}"/>
              </a:ext>
            </a:extLst>
          </xdr:cNvPr>
          <xdr:cNvSpPr>
            <a:spLocks noChangeShapeType="1"/>
          </xdr:cNvSpPr>
        </xdr:nvSpPr>
        <xdr:spPr bwMode="auto">
          <a:xfrm flipH="1">
            <a:off x="14223" y="2686"/>
            <a:ext cx="118" cy="7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" name="Freeform 618">
            <a:extLst>
              <a:ext uri="{FF2B5EF4-FFF2-40B4-BE49-F238E27FC236}">
                <a16:creationId xmlns:a16="http://schemas.microsoft.com/office/drawing/2014/main" id="{AC0F4EA9-D2E3-CE87-481F-871FC0B7AAF2}"/>
              </a:ext>
            </a:extLst>
          </xdr:cNvPr>
          <xdr:cNvSpPr>
            <a:spLocks/>
          </xdr:cNvSpPr>
        </xdr:nvSpPr>
        <xdr:spPr bwMode="auto">
          <a:xfrm>
            <a:off x="14281" y="2764"/>
            <a:ext cx="33" cy="33"/>
          </a:xfrm>
          <a:custGeom>
            <a:avLst/>
            <a:gdLst>
              <a:gd name="T0" fmla="*/ 0 w 69"/>
              <a:gd name="T1" fmla="*/ 0 h 69"/>
              <a:gd name="T2" fmla="*/ 0 w 69"/>
              <a:gd name="T3" fmla="*/ 0 h 69"/>
              <a:gd name="T4" fmla="*/ 0 w 69"/>
              <a:gd name="T5" fmla="*/ 0 h 69"/>
              <a:gd name="T6" fmla="*/ 0 w 69"/>
              <a:gd name="T7" fmla="*/ 0 h 69"/>
              <a:gd name="T8" fmla="*/ 0 w 69"/>
              <a:gd name="T9" fmla="*/ 0 h 69"/>
              <a:gd name="T10" fmla="*/ 0 w 69"/>
              <a:gd name="T11" fmla="*/ 0 h 69"/>
              <a:gd name="T12" fmla="*/ 0 w 69"/>
              <a:gd name="T13" fmla="*/ 0 h 69"/>
              <a:gd name="T14" fmla="*/ 0 w 69"/>
              <a:gd name="T15" fmla="*/ 0 h 69"/>
              <a:gd name="T16" fmla="*/ 0 w 69"/>
              <a:gd name="T17" fmla="*/ 0 h 69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</a:gdLst>
            <a:ahLst/>
            <a:cxnLst>
              <a:cxn ang="T18">
                <a:pos x="T0" y="T1"/>
              </a:cxn>
              <a:cxn ang="T19">
                <a:pos x="T2" y="T3"/>
              </a:cxn>
              <a:cxn ang="T20">
                <a:pos x="T4" y="T5"/>
              </a:cxn>
              <a:cxn ang="T21">
                <a:pos x="T6" y="T7"/>
              </a:cxn>
              <a:cxn ang="T22">
                <a:pos x="T8" y="T9"/>
              </a:cxn>
              <a:cxn ang="T23">
                <a:pos x="T10" y="T11"/>
              </a:cxn>
              <a:cxn ang="T24">
                <a:pos x="T12" y="T13"/>
              </a:cxn>
              <a:cxn ang="T25">
                <a:pos x="T14" y="T15"/>
              </a:cxn>
              <a:cxn ang="T26">
                <a:pos x="T16" y="T17"/>
              </a:cxn>
            </a:cxnLst>
            <a:rect l="0" t="0" r="r" b="b"/>
            <a:pathLst>
              <a:path w="69" h="69">
                <a:moveTo>
                  <a:pt x="69" y="35"/>
                </a:moveTo>
                <a:lnTo>
                  <a:pt x="60" y="10"/>
                </a:lnTo>
                <a:lnTo>
                  <a:pt x="35" y="0"/>
                </a:lnTo>
                <a:lnTo>
                  <a:pt x="10" y="10"/>
                </a:lnTo>
                <a:lnTo>
                  <a:pt x="0" y="35"/>
                </a:lnTo>
                <a:lnTo>
                  <a:pt x="10" y="60"/>
                </a:lnTo>
                <a:lnTo>
                  <a:pt x="35" y="69"/>
                </a:lnTo>
                <a:lnTo>
                  <a:pt x="60" y="60"/>
                </a:lnTo>
                <a:lnTo>
                  <a:pt x="69" y="35"/>
                </a:lnTo>
                <a:close/>
              </a:path>
            </a:pathLst>
          </a:cu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1" name="Line 617">
            <a:extLst>
              <a:ext uri="{FF2B5EF4-FFF2-40B4-BE49-F238E27FC236}">
                <a16:creationId xmlns:a16="http://schemas.microsoft.com/office/drawing/2014/main" id="{E4EFD792-5D78-71FB-ECB8-8B7A0D7CC35F}"/>
              </a:ext>
            </a:extLst>
          </xdr:cNvPr>
          <xdr:cNvSpPr>
            <a:spLocks noChangeShapeType="1"/>
          </xdr:cNvSpPr>
        </xdr:nvSpPr>
        <xdr:spPr bwMode="auto">
          <a:xfrm>
            <a:off x="14307" y="2794"/>
            <a:ext cx="89" cy="15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616">
            <a:extLst>
              <a:ext uri="{FF2B5EF4-FFF2-40B4-BE49-F238E27FC236}">
                <a16:creationId xmlns:a16="http://schemas.microsoft.com/office/drawing/2014/main" id="{90DC1E6D-F620-40E1-EDD0-79D50FA6CC1E}"/>
              </a:ext>
            </a:extLst>
          </xdr:cNvPr>
          <xdr:cNvSpPr>
            <a:spLocks noChangeShapeType="1"/>
          </xdr:cNvSpPr>
        </xdr:nvSpPr>
        <xdr:spPr bwMode="auto">
          <a:xfrm flipV="1">
            <a:off x="8752" y="8818"/>
            <a:ext cx="1" cy="97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615">
            <a:extLst>
              <a:ext uri="{FF2B5EF4-FFF2-40B4-BE49-F238E27FC236}">
                <a16:creationId xmlns:a16="http://schemas.microsoft.com/office/drawing/2014/main" id="{18A4CE5E-24F8-9E53-249F-52916B0BD89B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80" y="8820"/>
            <a:ext cx="2" cy="97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" name="Line 614">
            <a:extLst>
              <a:ext uri="{FF2B5EF4-FFF2-40B4-BE49-F238E27FC236}">
                <a16:creationId xmlns:a16="http://schemas.microsoft.com/office/drawing/2014/main" id="{8E36BB94-ED81-D24F-8C92-7CF6106A3A00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8752" y="9789"/>
            <a:ext cx="2528" cy="1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5" name="Rectangle 613">
            <a:extLst>
              <a:ext uri="{FF2B5EF4-FFF2-40B4-BE49-F238E27FC236}">
                <a16:creationId xmlns:a16="http://schemas.microsoft.com/office/drawing/2014/main" id="{AD701749-256C-3755-9E6A-B7AD93DA08F2}"/>
              </a:ext>
            </a:extLst>
          </xdr:cNvPr>
          <xdr:cNvSpPr>
            <a:spLocks noChangeArrowheads="1"/>
          </xdr:cNvSpPr>
        </xdr:nvSpPr>
        <xdr:spPr bwMode="auto">
          <a:xfrm>
            <a:off x="8688" y="9263"/>
            <a:ext cx="48" cy="68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6" name="Rectangle 612">
            <a:extLst>
              <a:ext uri="{FF2B5EF4-FFF2-40B4-BE49-F238E27FC236}">
                <a16:creationId xmlns:a16="http://schemas.microsoft.com/office/drawing/2014/main" id="{70F17881-3680-C28C-39A5-A7FAF276D7E6}"/>
              </a:ext>
            </a:extLst>
          </xdr:cNvPr>
          <xdr:cNvSpPr>
            <a:spLocks noChangeArrowheads="1"/>
          </xdr:cNvSpPr>
        </xdr:nvSpPr>
        <xdr:spPr bwMode="auto">
          <a:xfrm>
            <a:off x="8689" y="9056"/>
            <a:ext cx="47" cy="83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7" name="Rectangle 611">
            <a:extLst>
              <a:ext uri="{FF2B5EF4-FFF2-40B4-BE49-F238E27FC236}">
                <a16:creationId xmlns:a16="http://schemas.microsoft.com/office/drawing/2014/main" id="{75095749-24A8-5147-74A3-A97F2A5D2811}"/>
              </a:ext>
            </a:extLst>
          </xdr:cNvPr>
          <xdr:cNvSpPr>
            <a:spLocks noChangeArrowheads="1"/>
          </xdr:cNvSpPr>
        </xdr:nvSpPr>
        <xdr:spPr bwMode="auto">
          <a:xfrm>
            <a:off x="8689" y="8940"/>
            <a:ext cx="52" cy="89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8" name="Line 610">
            <a:extLst>
              <a:ext uri="{FF2B5EF4-FFF2-40B4-BE49-F238E27FC236}">
                <a16:creationId xmlns:a16="http://schemas.microsoft.com/office/drawing/2014/main" id="{AE8C30CD-403B-A53F-1803-1B36921EA5E5}"/>
              </a:ext>
            </a:extLst>
          </xdr:cNvPr>
          <xdr:cNvSpPr>
            <a:spLocks noChangeShapeType="1"/>
          </xdr:cNvSpPr>
        </xdr:nvSpPr>
        <xdr:spPr bwMode="auto">
          <a:xfrm>
            <a:off x="8752" y="8818"/>
            <a:ext cx="2530" cy="2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9" name="Rectangle 609">
            <a:extLst>
              <a:ext uri="{FF2B5EF4-FFF2-40B4-BE49-F238E27FC236}">
                <a16:creationId xmlns:a16="http://schemas.microsoft.com/office/drawing/2014/main" id="{1FAC3AC9-C240-F05C-A9A1-8ECEF5613BDB}"/>
              </a:ext>
            </a:extLst>
          </xdr:cNvPr>
          <xdr:cNvSpPr>
            <a:spLocks noChangeArrowheads="1"/>
          </xdr:cNvSpPr>
        </xdr:nvSpPr>
        <xdr:spPr bwMode="auto">
          <a:xfrm>
            <a:off x="6682" y="8642"/>
            <a:ext cx="246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0" name="Rectangle 608">
            <a:extLst>
              <a:ext uri="{FF2B5EF4-FFF2-40B4-BE49-F238E27FC236}">
                <a16:creationId xmlns:a16="http://schemas.microsoft.com/office/drawing/2014/main" id="{69DCF087-27A8-EF73-2128-3E4A37802BD4}"/>
              </a:ext>
            </a:extLst>
          </xdr:cNvPr>
          <xdr:cNvSpPr>
            <a:spLocks noChangeArrowheads="1"/>
          </xdr:cNvSpPr>
        </xdr:nvSpPr>
        <xdr:spPr bwMode="auto">
          <a:xfrm>
            <a:off x="6951" y="8642"/>
            <a:ext cx="248" cy="162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1" name="Rectangle 607">
            <a:extLst>
              <a:ext uri="{FF2B5EF4-FFF2-40B4-BE49-F238E27FC236}">
                <a16:creationId xmlns:a16="http://schemas.microsoft.com/office/drawing/2014/main" id="{9252CE76-AF1A-9BF1-9533-F789638F062E}"/>
              </a:ext>
            </a:extLst>
          </xdr:cNvPr>
          <xdr:cNvSpPr>
            <a:spLocks noChangeArrowheads="1"/>
          </xdr:cNvSpPr>
        </xdr:nvSpPr>
        <xdr:spPr bwMode="auto">
          <a:xfrm>
            <a:off x="7229" y="8643"/>
            <a:ext cx="163" cy="247"/>
          </a:xfrm>
          <a:prstGeom prst="rect">
            <a:avLst/>
          </a:prstGeom>
          <a:noFill/>
          <a:ln w="6350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2" name="Line 606">
            <a:extLst>
              <a:ext uri="{FF2B5EF4-FFF2-40B4-BE49-F238E27FC236}">
                <a16:creationId xmlns:a16="http://schemas.microsoft.com/office/drawing/2014/main" id="{74294F76-4F61-0738-F32E-F6E81466B530}"/>
              </a:ext>
            </a:extLst>
          </xdr:cNvPr>
          <xdr:cNvSpPr>
            <a:spLocks noChangeShapeType="1"/>
          </xdr:cNvSpPr>
        </xdr:nvSpPr>
        <xdr:spPr bwMode="auto">
          <a:xfrm>
            <a:off x="3660" y="7269"/>
            <a:ext cx="852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311150</xdr:colOff>
      <xdr:row>3</xdr:row>
      <xdr:rowOff>101600</xdr:rowOff>
    </xdr:from>
    <xdr:to>
      <xdr:col>1</xdr:col>
      <xdr:colOff>450850</xdr:colOff>
      <xdr:row>7</xdr:row>
      <xdr:rowOff>38100</xdr:rowOff>
    </xdr:to>
    <xdr:grpSp>
      <xdr:nvGrpSpPr>
        <xdr:cNvPr id="423" name="Group 1026">
          <a:extLst>
            <a:ext uri="{FF2B5EF4-FFF2-40B4-BE49-F238E27FC236}">
              <a16:creationId xmlns:a16="http://schemas.microsoft.com/office/drawing/2014/main" id="{ADE13B0B-E3CB-4A61-AF01-9CF489324912}"/>
            </a:ext>
          </a:extLst>
        </xdr:cNvPr>
        <xdr:cNvGrpSpPr>
          <a:grpSpLocks/>
        </xdr:cNvGrpSpPr>
      </xdr:nvGrpSpPr>
      <xdr:grpSpPr bwMode="auto">
        <a:xfrm>
          <a:off x="311150" y="795564"/>
          <a:ext cx="801914" cy="607786"/>
          <a:chOff x="9898" y="12893"/>
          <a:chExt cx="1898" cy="1415"/>
        </a:xfrm>
      </xdr:grpSpPr>
      <xdr:sp macro="" textlink="">
        <xdr:nvSpPr>
          <xdr:cNvPr id="424" name="Freeform 1077">
            <a:extLst>
              <a:ext uri="{FF2B5EF4-FFF2-40B4-BE49-F238E27FC236}">
                <a16:creationId xmlns:a16="http://schemas.microsoft.com/office/drawing/2014/main" id="{3B49BAF6-17A1-1526-54F3-3BBABD7C03F6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 w 1413"/>
              <a:gd name="T3" fmla="*/ 1 h 312"/>
              <a:gd name="T4" fmla="*/ 1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5" name="Freeform 1076">
            <a:extLst>
              <a:ext uri="{FF2B5EF4-FFF2-40B4-BE49-F238E27FC236}">
                <a16:creationId xmlns:a16="http://schemas.microsoft.com/office/drawing/2014/main" id="{48F23D02-D363-7E07-65DE-D2F04108F281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56"/>
          </a:xfrm>
          <a:custGeom>
            <a:avLst/>
            <a:gdLst>
              <a:gd name="T0" fmla="*/ 0 w 1413"/>
              <a:gd name="T1" fmla="*/ 0 h 312"/>
              <a:gd name="T2" fmla="*/ 1 w 1413"/>
              <a:gd name="T3" fmla="*/ 1 h 312"/>
              <a:gd name="T4" fmla="*/ 1 w 1413"/>
              <a:gd name="T5" fmla="*/ 1 h 312"/>
              <a:gd name="T6" fmla="*/ 0 w 1413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312">
                <a:moveTo>
                  <a:pt x="0" y="0"/>
                </a:moveTo>
                <a:lnTo>
                  <a:pt x="1104" y="312"/>
                </a:lnTo>
                <a:lnTo>
                  <a:pt x="1413" y="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6" name="Freeform 1075">
            <a:extLst>
              <a:ext uri="{FF2B5EF4-FFF2-40B4-BE49-F238E27FC236}">
                <a16:creationId xmlns:a16="http://schemas.microsoft.com/office/drawing/2014/main" id="{4B1EC472-2D9F-ABBF-450C-9792314A0EB9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 w 1413"/>
              <a:gd name="T1" fmla="*/ 0 h 2"/>
              <a:gd name="T2" fmla="*/ 0 w 1413"/>
              <a:gd name="T3" fmla="*/ 0 h 2"/>
              <a:gd name="T4" fmla="*/ 1 w 1413"/>
              <a:gd name="T5" fmla="*/ 1 h 2"/>
              <a:gd name="T6" fmla="*/ 1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7" name="Freeform 1074">
            <a:extLst>
              <a:ext uri="{FF2B5EF4-FFF2-40B4-BE49-F238E27FC236}">
                <a16:creationId xmlns:a16="http://schemas.microsoft.com/office/drawing/2014/main" id="{A0685515-C888-68C4-987A-4279E015638C}"/>
              </a:ext>
            </a:extLst>
          </xdr:cNvPr>
          <xdr:cNvSpPr>
            <a:spLocks/>
          </xdr:cNvSpPr>
        </xdr:nvSpPr>
        <xdr:spPr bwMode="auto">
          <a:xfrm>
            <a:off x="10382" y="13600"/>
            <a:ext cx="707" cy="1"/>
          </a:xfrm>
          <a:custGeom>
            <a:avLst/>
            <a:gdLst>
              <a:gd name="T0" fmla="*/ 1 w 1413"/>
              <a:gd name="T1" fmla="*/ 0 h 2"/>
              <a:gd name="T2" fmla="*/ 0 w 1413"/>
              <a:gd name="T3" fmla="*/ 0 h 2"/>
              <a:gd name="T4" fmla="*/ 1 w 1413"/>
              <a:gd name="T5" fmla="*/ 1 h 2"/>
              <a:gd name="T6" fmla="*/ 1 w 1413"/>
              <a:gd name="T7" fmla="*/ 0 h 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3" h="2">
                <a:moveTo>
                  <a:pt x="1413" y="0"/>
                </a:moveTo>
                <a:lnTo>
                  <a:pt x="0" y="0"/>
                </a:lnTo>
                <a:lnTo>
                  <a:pt x="1413" y="2"/>
                </a:lnTo>
                <a:lnTo>
                  <a:pt x="14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8" name="Freeform 1073">
            <a:extLst>
              <a:ext uri="{FF2B5EF4-FFF2-40B4-BE49-F238E27FC236}">
                <a16:creationId xmlns:a16="http://schemas.microsoft.com/office/drawing/2014/main" id="{DF4642FD-9159-8DB9-7112-450ECBF27D60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1 w 1414"/>
              <a:gd name="T1" fmla="*/ 0 h 312"/>
              <a:gd name="T2" fmla="*/ 0 w 1414"/>
              <a:gd name="T3" fmla="*/ 1 h 312"/>
              <a:gd name="T4" fmla="*/ 1 w 1414"/>
              <a:gd name="T5" fmla="*/ 1 h 312"/>
              <a:gd name="T6" fmla="*/ 1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9" name="Freeform 1072">
            <a:extLst>
              <a:ext uri="{FF2B5EF4-FFF2-40B4-BE49-F238E27FC236}">
                <a16:creationId xmlns:a16="http://schemas.microsoft.com/office/drawing/2014/main" id="{9F41A50F-5219-5A0C-6164-04BDAD42C8F4}"/>
              </a:ext>
            </a:extLst>
          </xdr:cNvPr>
          <xdr:cNvSpPr>
            <a:spLocks/>
          </xdr:cNvSpPr>
        </xdr:nvSpPr>
        <xdr:spPr bwMode="auto">
          <a:xfrm>
            <a:off x="11089" y="13444"/>
            <a:ext cx="707" cy="156"/>
          </a:xfrm>
          <a:custGeom>
            <a:avLst/>
            <a:gdLst>
              <a:gd name="T0" fmla="*/ 1 w 1414"/>
              <a:gd name="T1" fmla="*/ 0 h 312"/>
              <a:gd name="T2" fmla="*/ 0 w 1414"/>
              <a:gd name="T3" fmla="*/ 1 h 312"/>
              <a:gd name="T4" fmla="*/ 1 w 1414"/>
              <a:gd name="T5" fmla="*/ 1 h 312"/>
              <a:gd name="T6" fmla="*/ 1 w 1414"/>
              <a:gd name="T7" fmla="*/ 0 h 31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414" h="312">
                <a:moveTo>
                  <a:pt x="313" y="0"/>
                </a:moveTo>
                <a:lnTo>
                  <a:pt x="0" y="312"/>
                </a:lnTo>
                <a:lnTo>
                  <a:pt x="1414" y="312"/>
                </a:lnTo>
                <a:lnTo>
                  <a:pt x="313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0" name="Freeform 1071">
            <a:extLst>
              <a:ext uri="{FF2B5EF4-FFF2-40B4-BE49-F238E27FC236}">
                <a16:creationId xmlns:a16="http://schemas.microsoft.com/office/drawing/2014/main" id="{4CBF840F-05D2-3FAD-3014-12756FA5661D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1 w 310"/>
              <a:gd name="T1" fmla="*/ 0 h 1414"/>
              <a:gd name="T2" fmla="*/ 0 w 310"/>
              <a:gd name="T3" fmla="*/ 1 h 1414"/>
              <a:gd name="T4" fmla="*/ 1 w 310"/>
              <a:gd name="T5" fmla="*/ 1 h 1414"/>
              <a:gd name="T6" fmla="*/ 1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1" name="Freeform 1070">
            <a:extLst>
              <a:ext uri="{FF2B5EF4-FFF2-40B4-BE49-F238E27FC236}">
                <a16:creationId xmlns:a16="http://schemas.microsoft.com/office/drawing/2014/main" id="{E28CA1F0-C0CE-F71A-64C3-95D1A7D8DDBC}"/>
              </a:ext>
            </a:extLst>
          </xdr:cNvPr>
          <xdr:cNvSpPr>
            <a:spLocks/>
          </xdr:cNvSpPr>
        </xdr:nvSpPr>
        <xdr:spPr bwMode="auto">
          <a:xfrm>
            <a:off x="10934" y="12893"/>
            <a:ext cx="155" cy="707"/>
          </a:xfrm>
          <a:custGeom>
            <a:avLst/>
            <a:gdLst>
              <a:gd name="T0" fmla="*/ 1 w 310"/>
              <a:gd name="T1" fmla="*/ 0 h 1414"/>
              <a:gd name="T2" fmla="*/ 0 w 310"/>
              <a:gd name="T3" fmla="*/ 1 h 1414"/>
              <a:gd name="T4" fmla="*/ 1 w 310"/>
              <a:gd name="T5" fmla="*/ 1 h 1414"/>
              <a:gd name="T6" fmla="*/ 1 w 310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0" h="1414">
                <a:moveTo>
                  <a:pt x="310" y="0"/>
                </a:moveTo>
                <a:lnTo>
                  <a:pt x="0" y="1104"/>
                </a:lnTo>
                <a:lnTo>
                  <a:pt x="310" y="1414"/>
                </a:lnTo>
                <a:lnTo>
                  <a:pt x="31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2" name="Freeform 1069">
            <a:extLst>
              <a:ext uri="{FF2B5EF4-FFF2-40B4-BE49-F238E27FC236}">
                <a16:creationId xmlns:a16="http://schemas.microsoft.com/office/drawing/2014/main" id="{03256F41-CFBC-982E-0A4B-CB5B65BE52F8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1 w 591"/>
              <a:gd name="T1" fmla="*/ 0 h 538"/>
              <a:gd name="T2" fmla="*/ 0 w 591"/>
              <a:gd name="T3" fmla="*/ 1 h 538"/>
              <a:gd name="T4" fmla="*/ 1 w 591"/>
              <a:gd name="T5" fmla="*/ 1 h 538"/>
              <a:gd name="T6" fmla="*/ 1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3" name="Freeform 1068">
            <a:extLst>
              <a:ext uri="{FF2B5EF4-FFF2-40B4-BE49-F238E27FC236}">
                <a16:creationId xmlns:a16="http://schemas.microsoft.com/office/drawing/2014/main" id="{C14160B6-A98D-F531-E2AA-31CFFA29372C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96" cy="269"/>
          </a:xfrm>
          <a:custGeom>
            <a:avLst/>
            <a:gdLst>
              <a:gd name="T0" fmla="*/ 1 w 591"/>
              <a:gd name="T1" fmla="*/ 0 h 538"/>
              <a:gd name="T2" fmla="*/ 0 w 591"/>
              <a:gd name="T3" fmla="*/ 1 h 538"/>
              <a:gd name="T4" fmla="*/ 1 w 591"/>
              <a:gd name="T5" fmla="*/ 1 h 538"/>
              <a:gd name="T6" fmla="*/ 1 w 591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91" h="538">
                <a:moveTo>
                  <a:pt x="537" y="0"/>
                </a:moveTo>
                <a:lnTo>
                  <a:pt x="0" y="538"/>
                </a:lnTo>
                <a:lnTo>
                  <a:pt x="591" y="187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4" name="Freeform 1067">
            <a:extLst>
              <a:ext uri="{FF2B5EF4-FFF2-40B4-BE49-F238E27FC236}">
                <a16:creationId xmlns:a16="http://schemas.microsoft.com/office/drawing/2014/main" id="{2B9F639B-E744-AF42-EC34-50181E2A2983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1 w 537"/>
              <a:gd name="T1" fmla="*/ 0 h 538"/>
              <a:gd name="T2" fmla="*/ 0 w 537"/>
              <a:gd name="T3" fmla="*/ 1 h 538"/>
              <a:gd name="T4" fmla="*/ 1 w 537"/>
              <a:gd name="T5" fmla="*/ 0 h 538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5" name="Freeform 1066">
            <a:extLst>
              <a:ext uri="{FF2B5EF4-FFF2-40B4-BE49-F238E27FC236}">
                <a16:creationId xmlns:a16="http://schemas.microsoft.com/office/drawing/2014/main" id="{62DDBB90-03CA-3920-95FB-C814C91E4E5B}"/>
              </a:ext>
            </a:extLst>
          </xdr:cNvPr>
          <xdr:cNvSpPr>
            <a:spLocks/>
          </xdr:cNvSpPr>
        </xdr:nvSpPr>
        <xdr:spPr bwMode="auto">
          <a:xfrm>
            <a:off x="10665" y="13756"/>
            <a:ext cx="269" cy="269"/>
          </a:xfrm>
          <a:custGeom>
            <a:avLst/>
            <a:gdLst>
              <a:gd name="T0" fmla="*/ 1 w 537"/>
              <a:gd name="T1" fmla="*/ 0 h 538"/>
              <a:gd name="T2" fmla="*/ 0 w 537"/>
              <a:gd name="T3" fmla="*/ 1 h 538"/>
              <a:gd name="T4" fmla="*/ 1 w 537"/>
              <a:gd name="T5" fmla="*/ 0 h 538"/>
              <a:gd name="T6" fmla="*/ 1 w 537"/>
              <a:gd name="T7" fmla="*/ 0 h 53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7" h="538">
                <a:moveTo>
                  <a:pt x="537" y="0"/>
                </a:moveTo>
                <a:lnTo>
                  <a:pt x="0" y="538"/>
                </a:lnTo>
                <a:lnTo>
                  <a:pt x="537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6" name="Freeform 1065">
            <a:extLst>
              <a:ext uri="{FF2B5EF4-FFF2-40B4-BE49-F238E27FC236}">
                <a16:creationId xmlns:a16="http://schemas.microsoft.com/office/drawing/2014/main" id="{F298E5E0-2313-1AFC-341B-43FF39041E55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 h 1414"/>
              <a:gd name="T4" fmla="*/ 0 w 311"/>
              <a:gd name="T5" fmla="*/ 1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7" name="Freeform 1064">
            <a:extLst>
              <a:ext uri="{FF2B5EF4-FFF2-40B4-BE49-F238E27FC236}">
                <a16:creationId xmlns:a16="http://schemas.microsoft.com/office/drawing/2014/main" id="{74BB19A2-C40F-F80C-96F8-32D620A677B1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707"/>
          </a:xfrm>
          <a:custGeom>
            <a:avLst/>
            <a:gdLst>
              <a:gd name="T0" fmla="*/ 0 w 311"/>
              <a:gd name="T1" fmla="*/ 0 h 1414"/>
              <a:gd name="T2" fmla="*/ 0 w 311"/>
              <a:gd name="T3" fmla="*/ 1 h 1414"/>
              <a:gd name="T4" fmla="*/ 0 w 311"/>
              <a:gd name="T5" fmla="*/ 1 h 1414"/>
              <a:gd name="T6" fmla="*/ 0 w 311"/>
              <a:gd name="T7" fmla="*/ 0 h 141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1414">
                <a:moveTo>
                  <a:pt x="0" y="0"/>
                </a:moveTo>
                <a:lnTo>
                  <a:pt x="0" y="1414"/>
                </a:lnTo>
                <a:lnTo>
                  <a:pt x="311" y="310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8" name="Freeform 1063">
            <a:extLst>
              <a:ext uri="{FF2B5EF4-FFF2-40B4-BE49-F238E27FC236}">
                <a16:creationId xmlns:a16="http://schemas.microsoft.com/office/drawing/2014/main" id="{C065939B-1CE6-35EC-FCE1-5DB3E41BB954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0 w 311"/>
              <a:gd name="T5" fmla="*/ 1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9" name="Freeform 1062">
            <a:extLst>
              <a:ext uri="{FF2B5EF4-FFF2-40B4-BE49-F238E27FC236}">
                <a16:creationId xmlns:a16="http://schemas.microsoft.com/office/drawing/2014/main" id="{FA1A5F64-E353-9589-1C22-9FC94F4B4393}"/>
              </a:ext>
            </a:extLst>
          </xdr:cNvPr>
          <xdr:cNvSpPr>
            <a:spLocks/>
          </xdr:cNvSpPr>
        </xdr:nvSpPr>
        <xdr:spPr bwMode="auto">
          <a:xfrm>
            <a:off x="11089" y="13601"/>
            <a:ext cx="155" cy="155"/>
          </a:xfrm>
          <a:custGeom>
            <a:avLst/>
            <a:gdLst>
              <a:gd name="T0" fmla="*/ 0 w 311"/>
              <a:gd name="T1" fmla="*/ 0 h 310"/>
              <a:gd name="T2" fmla="*/ 0 w 311"/>
              <a:gd name="T3" fmla="*/ 0 h 310"/>
              <a:gd name="T4" fmla="*/ 0 w 311"/>
              <a:gd name="T5" fmla="*/ 1 h 310"/>
              <a:gd name="T6" fmla="*/ 0 w 311"/>
              <a:gd name="T7" fmla="*/ 0 h 31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11" h="310">
                <a:moveTo>
                  <a:pt x="1" y="0"/>
                </a:moveTo>
                <a:lnTo>
                  <a:pt x="0" y="0"/>
                </a:lnTo>
                <a:lnTo>
                  <a:pt x="311" y="310"/>
                </a:lnTo>
                <a:lnTo>
                  <a:pt x="1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0" name="Freeform 1061">
            <a:extLst>
              <a:ext uri="{FF2B5EF4-FFF2-40B4-BE49-F238E27FC236}">
                <a16:creationId xmlns:a16="http://schemas.microsoft.com/office/drawing/2014/main" id="{68702CAE-F66D-E813-1FA1-A81654BE3C3C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1 w 531"/>
              <a:gd name="T3" fmla="*/ 1 h 586"/>
              <a:gd name="T4" fmla="*/ 1 w 531"/>
              <a:gd name="T5" fmla="*/ 1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1" name="Freeform 1060">
            <a:extLst>
              <a:ext uri="{FF2B5EF4-FFF2-40B4-BE49-F238E27FC236}">
                <a16:creationId xmlns:a16="http://schemas.microsoft.com/office/drawing/2014/main" id="{E3A93859-E866-212F-A1DF-F0B356F58E1C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66" cy="293"/>
          </a:xfrm>
          <a:custGeom>
            <a:avLst/>
            <a:gdLst>
              <a:gd name="T0" fmla="*/ 0 w 531"/>
              <a:gd name="T1" fmla="*/ 0 h 586"/>
              <a:gd name="T2" fmla="*/ 1 w 531"/>
              <a:gd name="T3" fmla="*/ 1 h 586"/>
              <a:gd name="T4" fmla="*/ 1 w 531"/>
              <a:gd name="T5" fmla="*/ 1 h 586"/>
              <a:gd name="T6" fmla="*/ 0 w 531"/>
              <a:gd name="T7" fmla="*/ 0 h 586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1" h="586">
                <a:moveTo>
                  <a:pt x="0" y="0"/>
                </a:moveTo>
                <a:lnTo>
                  <a:pt x="343" y="586"/>
                </a:lnTo>
                <a:lnTo>
                  <a:pt x="531" y="532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2" name="Freeform 1059">
            <a:extLst>
              <a:ext uri="{FF2B5EF4-FFF2-40B4-BE49-F238E27FC236}">
                <a16:creationId xmlns:a16="http://schemas.microsoft.com/office/drawing/2014/main" id="{C1E3F65F-DCCE-906E-32AA-693CE490B968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1 w 534"/>
              <a:gd name="T5" fmla="*/ 0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3" name="Freeform 1058">
            <a:extLst>
              <a:ext uri="{FF2B5EF4-FFF2-40B4-BE49-F238E27FC236}">
                <a16:creationId xmlns:a16="http://schemas.microsoft.com/office/drawing/2014/main" id="{DA5C9B8F-05EA-C9E7-3B0C-5861A0B4746D}"/>
              </a:ext>
            </a:extLst>
          </xdr:cNvPr>
          <xdr:cNvSpPr>
            <a:spLocks/>
          </xdr:cNvSpPr>
        </xdr:nvSpPr>
        <xdr:spPr bwMode="auto">
          <a:xfrm>
            <a:off x="11244" y="13756"/>
            <a:ext cx="267" cy="266"/>
          </a:xfrm>
          <a:custGeom>
            <a:avLst/>
            <a:gdLst>
              <a:gd name="T0" fmla="*/ 0 w 534"/>
              <a:gd name="T1" fmla="*/ 0 h 533"/>
              <a:gd name="T2" fmla="*/ 0 w 534"/>
              <a:gd name="T3" fmla="*/ 0 h 533"/>
              <a:gd name="T4" fmla="*/ 1 w 534"/>
              <a:gd name="T5" fmla="*/ 0 h 533"/>
              <a:gd name="T6" fmla="*/ 0 w 534"/>
              <a:gd name="T7" fmla="*/ 0 h 533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33">
                <a:moveTo>
                  <a:pt x="0" y="0"/>
                </a:moveTo>
                <a:lnTo>
                  <a:pt x="0" y="0"/>
                </a:lnTo>
                <a:lnTo>
                  <a:pt x="534" y="533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4" name="Freeform 1057">
            <a:extLst>
              <a:ext uri="{FF2B5EF4-FFF2-40B4-BE49-F238E27FC236}">
                <a16:creationId xmlns:a16="http://schemas.microsoft.com/office/drawing/2014/main" id="{96CA8AB0-DE73-A492-E1B0-C1CCF52B3D57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1 w 534"/>
              <a:gd name="T1" fmla="*/ 0 h 587"/>
              <a:gd name="T2" fmla="*/ 0 w 534"/>
              <a:gd name="T3" fmla="*/ 0 h 587"/>
              <a:gd name="T4" fmla="*/ 1 w 534"/>
              <a:gd name="T5" fmla="*/ 0 h 587"/>
              <a:gd name="T6" fmla="*/ 1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5" name="Freeform 1056">
            <a:extLst>
              <a:ext uri="{FF2B5EF4-FFF2-40B4-BE49-F238E27FC236}">
                <a16:creationId xmlns:a16="http://schemas.microsoft.com/office/drawing/2014/main" id="{707138D4-B43B-DF3F-8DF6-8A7627306961}"/>
              </a:ext>
            </a:extLst>
          </xdr:cNvPr>
          <xdr:cNvSpPr>
            <a:spLocks/>
          </xdr:cNvSpPr>
        </xdr:nvSpPr>
        <xdr:spPr bwMode="auto">
          <a:xfrm>
            <a:off x="11244" y="13729"/>
            <a:ext cx="267" cy="293"/>
          </a:xfrm>
          <a:custGeom>
            <a:avLst/>
            <a:gdLst>
              <a:gd name="T0" fmla="*/ 1 w 534"/>
              <a:gd name="T1" fmla="*/ 0 h 587"/>
              <a:gd name="T2" fmla="*/ 0 w 534"/>
              <a:gd name="T3" fmla="*/ 0 h 587"/>
              <a:gd name="T4" fmla="*/ 1 w 534"/>
              <a:gd name="T5" fmla="*/ 0 h 587"/>
              <a:gd name="T6" fmla="*/ 1 w 534"/>
              <a:gd name="T7" fmla="*/ 0 h 587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34" h="587">
                <a:moveTo>
                  <a:pt x="188" y="0"/>
                </a:moveTo>
                <a:lnTo>
                  <a:pt x="0" y="54"/>
                </a:lnTo>
                <a:lnTo>
                  <a:pt x="534" y="587"/>
                </a:lnTo>
                <a:lnTo>
                  <a:pt x="188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6" name="Freeform 1055">
            <a:extLst>
              <a:ext uri="{FF2B5EF4-FFF2-40B4-BE49-F238E27FC236}">
                <a16:creationId xmlns:a16="http://schemas.microsoft.com/office/drawing/2014/main" id="{0315956C-4370-26EE-3A14-EE7C25A8AE0B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0 w 55"/>
              <a:gd name="T3" fmla="*/ 1 h 188"/>
              <a:gd name="T4" fmla="*/ 0 w 55"/>
              <a:gd name="T5" fmla="*/ 1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7" name="Freeform 1054">
            <a:extLst>
              <a:ext uri="{FF2B5EF4-FFF2-40B4-BE49-F238E27FC236}">
                <a16:creationId xmlns:a16="http://schemas.microsoft.com/office/drawing/2014/main" id="{71E30CCE-AAE2-1C7A-7217-EC78685DB9CA}"/>
              </a:ext>
            </a:extLst>
          </xdr:cNvPr>
          <xdr:cNvSpPr>
            <a:spLocks/>
          </xdr:cNvSpPr>
        </xdr:nvSpPr>
        <xdr:spPr bwMode="auto">
          <a:xfrm>
            <a:off x="11218" y="13350"/>
            <a:ext cx="27" cy="94"/>
          </a:xfrm>
          <a:custGeom>
            <a:avLst/>
            <a:gdLst>
              <a:gd name="T0" fmla="*/ 0 w 55"/>
              <a:gd name="T1" fmla="*/ 0 h 188"/>
              <a:gd name="T2" fmla="*/ 0 w 55"/>
              <a:gd name="T3" fmla="*/ 1 h 188"/>
              <a:gd name="T4" fmla="*/ 0 w 55"/>
              <a:gd name="T5" fmla="*/ 1 h 188"/>
              <a:gd name="T6" fmla="*/ 0 w 55"/>
              <a:gd name="T7" fmla="*/ 0 h 18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5" h="188">
                <a:moveTo>
                  <a:pt x="0" y="0"/>
                </a:moveTo>
                <a:lnTo>
                  <a:pt x="54" y="188"/>
                </a:lnTo>
                <a:lnTo>
                  <a:pt x="55" y="188"/>
                </a:lnTo>
                <a:lnTo>
                  <a:pt x="0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8" name="Freeform 1053">
            <a:extLst>
              <a:ext uri="{FF2B5EF4-FFF2-40B4-BE49-F238E27FC236}">
                <a16:creationId xmlns:a16="http://schemas.microsoft.com/office/drawing/2014/main" id="{CEED108C-8BD1-EDC2-DBAB-9FF59C32D311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0 w 585"/>
              <a:gd name="T1" fmla="*/ 0 h 532"/>
              <a:gd name="T2" fmla="*/ 0 w 585"/>
              <a:gd name="T3" fmla="*/ 1 h 532"/>
              <a:gd name="T4" fmla="*/ 0 w 585"/>
              <a:gd name="T5" fmla="*/ 1 h 532"/>
              <a:gd name="T6" fmla="*/ 0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9" name="Freeform 1052">
            <a:extLst>
              <a:ext uri="{FF2B5EF4-FFF2-40B4-BE49-F238E27FC236}">
                <a16:creationId xmlns:a16="http://schemas.microsoft.com/office/drawing/2014/main" id="{26047331-F16A-5F17-0EE9-BCA810127CAF}"/>
              </a:ext>
            </a:extLst>
          </xdr:cNvPr>
          <xdr:cNvSpPr>
            <a:spLocks/>
          </xdr:cNvSpPr>
        </xdr:nvSpPr>
        <xdr:spPr bwMode="auto">
          <a:xfrm>
            <a:off x="11218" y="13178"/>
            <a:ext cx="292" cy="266"/>
          </a:xfrm>
          <a:custGeom>
            <a:avLst/>
            <a:gdLst>
              <a:gd name="T0" fmla="*/ 0 w 585"/>
              <a:gd name="T1" fmla="*/ 0 h 532"/>
              <a:gd name="T2" fmla="*/ 0 w 585"/>
              <a:gd name="T3" fmla="*/ 1 h 532"/>
              <a:gd name="T4" fmla="*/ 0 w 585"/>
              <a:gd name="T5" fmla="*/ 1 h 532"/>
              <a:gd name="T6" fmla="*/ 0 w 585"/>
              <a:gd name="T7" fmla="*/ 0 h 532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85" h="532">
                <a:moveTo>
                  <a:pt x="585" y="0"/>
                </a:moveTo>
                <a:lnTo>
                  <a:pt x="0" y="344"/>
                </a:lnTo>
                <a:lnTo>
                  <a:pt x="55" y="532"/>
                </a:lnTo>
                <a:lnTo>
                  <a:pt x="585" y="0"/>
                </a:lnTo>
                <a:close/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0" name="Line 1051">
            <a:extLst>
              <a:ext uri="{FF2B5EF4-FFF2-40B4-BE49-F238E27FC236}">
                <a16:creationId xmlns:a16="http://schemas.microsoft.com/office/drawing/2014/main" id="{EF91EDEE-D88A-3941-A7EB-DE52D59BF8AF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178"/>
            <a:ext cx="845" cy="847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1" name="Line 1050">
            <a:extLst>
              <a:ext uri="{FF2B5EF4-FFF2-40B4-BE49-F238E27FC236}">
                <a16:creationId xmlns:a16="http://schemas.microsoft.com/office/drawing/2014/main" id="{55E3F92B-DF0C-9D26-887F-D40282FE636D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667" y="13178"/>
            <a:ext cx="844" cy="84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1049">
            <a:extLst>
              <a:ext uri="{FF2B5EF4-FFF2-40B4-BE49-F238E27FC236}">
                <a16:creationId xmlns:a16="http://schemas.microsoft.com/office/drawing/2014/main" id="{44A066F0-21A4-4C8E-316C-8FE26034B972}"/>
              </a:ext>
            </a:extLst>
          </xdr:cNvPr>
          <xdr:cNvSpPr>
            <a:spLocks noChangeShapeType="1"/>
          </xdr:cNvSpPr>
        </xdr:nvSpPr>
        <xdr:spPr bwMode="auto">
          <a:xfrm flipV="1">
            <a:off x="11089" y="12893"/>
            <a:ext cx="1" cy="141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1048">
            <a:extLst>
              <a:ext uri="{FF2B5EF4-FFF2-40B4-BE49-F238E27FC236}">
                <a16:creationId xmlns:a16="http://schemas.microsoft.com/office/drawing/2014/main" id="{907608F9-5271-54C2-ED9C-A1A5EA86A3FD}"/>
              </a:ext>
            </a:extLst>
          </xdr:cNvPr>
          <xdr:cNvSpPr>
            <a:spLocks noChangeShapeType="1"/>
          </xdr:cNvSpPr>
        </xdr:nvSpPr>
        <xdr:spPr bwMode="auto">
          <a:xfrm flipV="1">
            <a:off x="10665" y="13729"/>
            <a:ext cx="172" cy="29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4" name="Freeform 1047">
            <a:extLst>
              <a:ext uri="{FF2B5EF4-FFF2-40B4-BE49-F238E27FC236}">
                <a16:creationId xmlns:a16="http://schemas.microsoft.com/office/drawing/2014/main" id="{7FDF3263-5A53-DA88-827D-BDCD97C8002E}"/>
              </a:ext>
            </a:extLst>
          </xdr:cNvPr>
          <xdr:cNvSpPr>
            <a:spLocks/>
          </xdr:cNvSpPr>
        </xdr:nvSpPr>
        <xdr:spPr bwMode="auto">
          <a:xfrm>
            <a:off x="10934" y="13756"/>
            <a:ext cx="310" cy="552"/>
          </a:xfrm>
          <a:custGeom>
            <a:avLst/>
            <a:gdLst>
              <a:gd name="T0" fmla="*/ 1 w 620"/>
              <a:gd name="T1" fmla="*/ 0 h 1104"/>
              <a:gd name="T2" fmla="*/ 1 w 620"/>
              <a:gd name="T3" fmla="*/ 1 h 1104"/>
              <a:gd name="T4" fmla="*/ 0 w 620"/>
              <a:gd name="T5" fmla="*/ 0 h 110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20" h="1104">
                <a:moveTo>
                  <a:pt x="620" y="0"/>
                </a:moveTo>
                <a:lnTo>
                  <a:pt x="309" y="1104"/>
                </a:lnTo>
                <a:lnTo>
                  <a:pt x="0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5" name="Freeform 1046">
            <a:extLst>
              <a:ext uri="{FF2B5EF4-FFF2-40B4-BE49-F238E27FC236}">
                <a16:creationId xmlns:a16="http://schemas.microsoft.com/office/drawing/2014/main" id="{6B912EA0-09D8-AFD3-D0F0-2BC1F9205F21}"/>
              </a:ext>
            </a:extLst>
          </xdr:cNvPr>
          <xdr:cNvSpPr>
            <a:spLocks/>
          </xdr:cNvSpPr>
        </xdr:nvSpPr>
        <xdr:spPr bwMode="auto">
          <a:xfrm>
            <a:off x="11217" y="13729"/>
            <a:ext cx="294" cy="293"/>
          </a:xfrm>
          <a:custGeom>
            <a:avLst/>
            <a:gdLst>
              <a:gd name="T0" fmla="*/ 1 w 588"/>
              <a:gd name="T1" fmla="*/ 0 h 587"/>
              <a:gd name="T2" fmla="*/ 1 w 588"/>
              <a:gd name="T3" fmla="*/ 0 h 587"/>
              <a:gd name="T4" fmla="*/ 0 w 588"/>
              <a:gd name="T5" fmla="*/ 0 h 587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88" h="587">
                <a:moveTo>
                  <a:pt x="242" y="0"/>
                </a:moveTo>
                <a:lnTo>
                  <a:pt x="588" y="587"/>
                </a:lnTo>
                <a:lnTo>
                  <a:pt x="0" y="241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6" name="Line 1045">
            <a:extLst>
              <a:ext uri="{FF2B5EF4-FFF2-40B4-BE49-F238E27FC236}">
                <a16:creationId xmlns:a16="http://schemas.microsoft.com/office/drawing/2014/main" id="{EB240043-D7E5-5EBC-130E-F5D3D440484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665" y="13850"/>
            <a:ext cx="295" cy="175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Freeform 1044">
            <a:extLst>
              <a:ext uri="{FF2B5EF4-FFF2-40B4-BE49-F238E27FC236}">
                <a16:creationId xmlns:a16="http://schemas.microsoft.com/office/drawing/2014/main" id="{701BCABF-A79C-16F3-4806-A60DA8DF9688}"/>
              </a:ext>
            </a:extLst>
          </xdr:cNvPr>
          <xdr:cNvSpPr>
            <a:spLocks/>
          </xdr:cNvSpPr>
        </xdr:nvSpPr>
        <xdr:spPr bwMode="auto">
          <a:xfrm>
            <a:off x="9945" y="13379"/>
            <a:ext cx="221" cy="442"/>
          </a:xfrm>
          <a:custGeom>
            <a:avLst/>
            <a:gdLst>
              <a:gd name="T0" fmla="*/ 0 w 442"/>
              <a:gd name="T1" fmla="*/ 0 h 885"/>
              <a:gd name="T2" fmla="*/ 0 w 442"/>
              <a:gd name="T3" fmla="*/ 0 h 885"/>
              <a:gd name="T4" fmla="*/ 1 w 442"/>
              <a:gd name="T5" fmla="*/ 0 h 885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442" h="885">
                <a:moveTo>
                  <a:pt x="0" y="842"/>
                </a:moveTo>
                <a:lnTo>
                  <a:pt x="0" y="0"/>
                </a:lnTo>
                <a:lnTo>
                  <a:pt x="442" y="885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8" name="Line 1043">
            <a:extLst>
              <a:ext uri="{FF2B5EF4-FFF2-40B4-BE49-F238E27FC236}">
                <a16:creationId xmlns:a16="http://schemas.microsoft.com/office/drawing/2014/main" id="{5AF50AA1-C573-EA72-3FC4-3589587EE4EC}"/>
              </a:ext>
            </a:extLst>
          </xdr:cNvPr>
          <xdr:cNvSpPr>
            <a:spLocks noChangeShapeType="1"/>
          </xdr:cNvSpPr>
        </xdr:nvSpPr>
        <xdr:spPr bwMode="auto">
          <a:xfrm>
            <a:off x="9961" y="13379"/>
            <a:ext cx="190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9" name="Line 1042">
            <a:extLst>
              <a:ext uri="{FF2B5EF4-FFF2-40B4-BE49-F238E27FC236}">
                <a16:creationId xmlns:a16="http://schemas.microsoft.com/office/drawing/2014/main" id="{6178CE33-4B4E-682B-7EC1-60F30CB710BD}"/>
              </a:ext>
            </a:extLst>
          </xdr:cNvPr>
          <xdr:cNvSpPr>
            <a:spLocks noChangeShapeType="1"/>
          </xdr:cNvSpPr>
        </xdr:nvSpPr>
        <xdr:spPr bwMode="auto">
          <a:xfrm>
            <a:off x="9977" y="13379"/>
            <a:ext cx="189" cy="379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1041">
            <a:extLst>
              <a:ext uri="{FF2B5EF4-FFF2-40B4-BE49-F238E27FC236}">
                <a16:creationId xmlns:a16="http://schemas.microsoft.com/office/drawing/2014/main" id="{C5E4F054-5A11-42DE-3B79-69AFA0A2F35D}"/>
              </a:ext>
            </a:extLst>
          </xdr:cNvPr>
          <xdr:cNvSpPr>
            <a:spLocks noChangeShapeType="1"/>
          </xdr:cNvSpPr>
        </xdr:nvSpPr>
        <xdr:spPr bwMode="auto">
          <a:xfrm>
            <a:off x="10166" y="13400"/>
            <a:ext cx="1" cy="4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1040">
            <a:extLst>
              <a:ext uri="{FF2B5EF4-FFF2-40B4-BE49-F238E27FC236}">
                <a16:creationId xmlns:a16="http://schemas.microsoft.com/office/drawing/2014/main" id="{0B98BDBD-D056-C1AF-4409-38A1E391E7E7}"/>
              </a:ext>
            </a:extLst>
          </xdr:cNvPr>
          <xdr:cNvSpPr>
            <a:spLocks noChangeShapeType="1"/>
          </xdr:cNvSpPr>
        </xdr:nvSpPr>
        <xdr:spPr bwMode="auto">
          <a:xfrm>
            <a:off x="9898" y="13379"/>
            <a:ext cx="79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2" name="Line 1039">
            <a:extLst>
              <a:ext uri="{FF2B5EF4-FFF2-40B4-BE49-F238E27FC236}">
                <a16:creationId xmlns:a16="http://schemas.microsoft.com/office/drawing/2014/main" id="{122B8A11-2D7A-7A74-2FCB-FDC2F700E9E2}"/>
              </a:ext>
            </a:extLst>
          </xdr:cNvPr>
          <xdr:cNvSpPr>
            <a:spLocks noChangeShapeType="1"/>
          </xdr:cNvSpPr>
        </xdr:nvSpPr>
        <xdr:spPr bwMode="auto">
          <a:xfrm>
            <a:off x="10119" y="13379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3" name="Line 1038">
            <a:extLst>
              <a:ext uri="{FF2B5EF4-FFF2-40B4-BE49-F238E27FC236}">
                <a16:creationId xmlns:a16="http://schemas.microsoft.com/office/drawing/2014/main" id="{52BC0A82-DD7E-4A9F-3A0A-A16E27793F63}"/>
              </a:ext>
            </a:extLst>
          </xdr:cNvPr>
          <xdr:cNvSpPr>
            <a:spLocks noChangeShapeType="1"/>
          </xdr:cNvSpPr>
        </xdr:nvSpPr>
        <xdr:spPr bwMode="auto">
          <a:xfrm>
            <a:off x="9898" y="13821"/>
            <a:ext cx="95" cy="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1037">
            <a:extLst>
              <a:ext uri="{FF2B5EF4-FFF2-40B4-BE49-F238E27FC236}">
                <a16:creationId xmlns:a16="http://schemas.microsoft.com/office/drawing/2014/main" id="{17C00624-01DC-2087-6960-07EA73082E85}"/>
              </a:ext>
            </a:extLst>
          </xdr:cNvPr>
          <xdr:cNvSpPr>
            <a:spLocks noChangeShapeType="1"/>
          </xdr:cNvSpPr>
        </xdr:nvSpPr>
        <xdr:spPr bwMode="auto">
          <a:xfrm>
            <a:off x="9914" y="13379"/>
            <a:ext cx="31" cy="2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Freeform 1036">
            <a:extLst>
              <a:ext uri="{FF2B5EF4-FFF2-40B4-BE49-F238E27FC236}">
                <a16:creationId xmlns:a16="http://schemas.microsoft.com/office/drawing/2014/main" id="{9D62A481-576C-5819-7BB8-7D97160FCEAB}"/>
              </a:ext>
            </a:extLst>
          </xdr:cNvPr>
          <xdr:cNvSpPr>
            <a:spLocks/>
          </xdr:cNvSpPr>
        </xdr:nvSpPr>
        <xdr:spPr bwMode="auto">
          <a:xfrm>
            <a:off x="10135" y="13379"/>
            <a:ext cx="63" cy="21"/>
          </a:xfrm>
          <a:custGeom>
            <a:avLst/>
            <a:gdLst>
              <a:gd name="T0" fmla="*/ 0 w 126"/>
              <a:gd name="T1" fmla="*/ 0 h 42"/>
              <a:gd name="T2" fmla="*/ 1 w 126"/>
              <a:gd name="T3" fmla="*/ 1 h 42"/>
              <a:gd name="T4" fmla="*/ 1 w 126"/>
              <a:gd name="T5" fmla="*/ 0 h 4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2">
                <a:moveTo>
                  <a:pt x="0" y="0"/>
                </a:moveTo>
                <a:lnTo>
                  <a:pt x="63" y="42"/>
                </a:lnTo>
                <a:lnTo>
                  <a:pt x="126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6" name="Freeform 1035">
            <a:extLst>
              <a:ext uri="{FF2B5EF4-FFF2-40B4-BE49-F238E27FC236}">
                <a16:creationId xmlns:a16="http://schemas.microsoft.com/office/drawing/2014/main" id="{FF567F5C-F716-801E-8BBA-DFE68841ABB3}"/>
              </a:ext>
            </a:extLst>
          </xdr:cNvPr>
          <xdr:cNvSpPr>
            <a:spLocks/>
          </xdr:cNvSpPr>
        </xdr:nvSpPr>
        <xdr:spPr bwMode="auto">
          <a:xfrm>
            <a:off x="9914" y="13800"/>
            <a:ext cx="63" cy="21"/>
          </a:xfrm>
          <a:custGeom>
            <a:avLst/>
            <a:gdLst>
              <a:gd name="T0" fmla="*/ 0 w 126"/>
              <a:gd name="T1" fmla="*/ 0 h 43"/>
              <a:gd name="T2" fmla="*/ 1 w 126"/>
              <a:gd name="T3" fmla="*/ 0 h 43"/>
              <a:gd name="T4" fmla="*/ 1 w 126"/>
              <a:gd name="T5" fmla="*/ 0 h 43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26" h="43">
                <a:moveTo>
                  <a:pt x="0" y="43"/>
                </a:moveTo>
                <a:lnTo>
                  <a:pt x="63" y="0"/>
                </a:lnTo>
                <a:lnTo>
                  <a:pt x="126" y="43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7" name="Line 1034">
            <a:extLst>
              <a:ext uri="{FF2B5EF4-FFF2-40B4-BE49-F238E27FC236}">
                <a16:creationId xmlns:a16="http://schemas.microsoft.com/office/drawing/2014/main" id="{FC56F798-9145-C0D1-E4C7-1F74D56A9542}"/>
              </a:ext>
            </a:extLst>
          </xdr:cNvPr>
          <xdr:cNvSpPr>
            <a:spLocks noChangeShapeType="1"/>
          </xdr:cNvSpPr>
        </xdr:nvSpPr>
        <xdr:spPr bwMode="auto">
          <a:xfrm>
            <a:off x="11089" y="12893"/>
            <a:ext cx="156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1033">
            <a:extLst>
              <a:ext uri="{FF2B5EF4-FFF2-40B4-BE49-F238E27FC236}">
                <a16:creationId xmlns:a16="http://schemas.microsoft.com/office/drawing/2014/main" id="{342BAA26-121F-1C2D-1C83-6D33C91C6683}"/>
              </a:ext>
            </a:extLst>
          </xdr:cNvPr>
          <xdr:cNvSpPr>
            <a:spLocks noChangeShapeType="1"/>
          </xdr:cNvSpPr>
        </xdr:nvSpPr>
        <xdr:spPr bwMode="auto">
          <a:xfrm flipH="1">
            <a:off x="11218" y="13178"/>
            <a:ext cx="292" cy="173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Freeform 1032">
            <a:extLst>
              <a:ext uri="{FF2B5EF4-FFF2-40B4-BE49-F238E27FC236}">
                <a16:creationId xmlns:a16="http://schemas.microsoft.com/office/drawing/2014/main" id="{A85F36F3-19C4-5C02-99A9-90903965B072}"/>
              </a:ext>
            </a:extLst>
          </xdr:cNvPr>
          <xdr:cNvSpPr>
            <a:spLocks/>
          </xdr:cNvSpPr>
        </xdr:nvSpPr>
        <xdr:spPr bwMode="auto">
          <a:xfrm>
            <a:off x="10382" y="13444"/>
            <a:ext cx="1414" cy="156"/>
          </a:xfrm>
          <a:custGeom>
            <a:avLst/>
            <a:gdLst>
              <a:gd name="T0" fmla="*/ 1 w 2828"/>
              <a:gd name="T1" fmla="*/ 1 h 312"/>
              <a:gd name="T2" fmla="*/ 0 w 2828"/>
              <a:gd name="T3" fmla="*/ 1 h 312"/>
              <a:gd name="T4" fmla="*/ 1 w 2828"/>
              <a:gd name="T5" fmla="*/ 0 h 312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828" h="312">
                <a:moveTo>
                  <a:pt x="2828" y="312"/>
                </a:moveTo>
                <a:lnTo>
                  <a:pt x="0" y="312"/>
                </a:lnTo>
                <a:lnTo>
                  <a:pt x="1103" y="0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0" name="Line 1031">
            <a:extLst>
              <a:ext uri="{FF2B5EF4-FFF2-40B4-BE49-F238E27FC236}">
                <a16:creationId xmlns:a16="http://schemas.microsoft.com/office/drawing/2014/main" id="{94F5C252-B23C-C187-C2E6-4C30E3F38A34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382" y="13600"/>
            <a:ext cx="552" cy="156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1" name="Freeform 1030">
            <a:extLst>
              <a:ext uri="{FF2B5EF4-FFF2-40B4-BE49-F238E27FC236}">
                <a16:creationId xmlns:a16="http://schemas.microsoft.com/office/drawing/2014/main" id="{F2B437BF-32BE-F3C0-235A-910FC980ABB4}"/>
              </a:ext>
            </a:extLst>
          </xdr:cNvPr>
          <xdr:cNvSpPr>
            <a:spLocks/>
          </xdr:cNvSpPr>
        </xdr:nvSpPr>
        <xdr:spPr bwMode="auto">
          <a:xfrm>
            <a:off x="10667" y="13178"/>
            <a:ext cx="296" cy="293"/>
          </a:xfrm>
          <a:custGeom>
            <a:avLst/>
            <a:gdLst>
              <a:gd name="T0" fmla="*/ 1 w 591"/>
              <a:gd name="T1" fmla="*/ 1 h 586"/>
              <a:gd name="T2" fmla="*/ 0 w 591"/>
              <a:gd name="T3" fmla="*/ 0 h 586"/>
              <a:gd name="T4" fmla="*/ 1 w 591"/>
              <a:gd name="T5" fmla="*/ 1 h 586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591" h="586">
                <a:moveTo>
                  <a:pt x="591" y="349"/>
                </a:moveTo>
                <a:lnTo>
                  <a:pt x="0" y="0"/>
                </a:lnTo>
                <a:lnTo>
                  <a:pt x="343" y="586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2" name="Line 1029">
            <a:extLst>
              <a:ext uri="{FF2B5EF4-FFF2-40B4-BE49-F238E27FC236}">
                <a16:creationId xmlns:a16="http://schemas.microsoft.com/office/drawing/2014/main" id="{4D928C23-984E-66AB-F626-FD5A1E74AF42}"/>
              </a:ext>
            </a:extLst>
          </xdr:cNvPr>
          <xdr:cNvSpPr>
            <a:spLocks noChangeShapeType="1"/>
          </xdr:cNvSpPr>
        </xdr:nvSpPr>
        <xdr:spPr bwMode="auto">
          <a:xfrm flipV="1">
            <a:off x="10934" y="12893"/>
            <a:ext cx="155" cy="55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Freeform 1028">
            <a:extLst>
              <a:ext uri="{FF2B5EF4-FFF2-40B4-BE49-F238E27FC236}">
                <a16:creationId xmlns:a16="http://schemas.microsoft.com/office/drawing/2014/main" id="{89FAD2C4-7387-A78B-FA99-B1EC552AEFCF}"/>
              </a:ext>
            </a:extLst>
          </xdr:cNvPr>
          <xdr:cNvSpPr>
            <a:spLocks/>
          </xdr:cNvSpPr>
        </xdr:nvSpPr>
        <xdr:spPr bwMode="auto">
          <a:xfrm>
            <a:off x="11244" y="13444"/>
            <a:ext cx="552" cy="312"/>
          </a:xfrm>
          <a:custGeom>
            <a:avLst/>
            <a:gdLst>
              <a:gd name="T0" fmla="*/ 1 w 1104"/>
              <a:gd name="T1" fmla="*/ 0 h 624"/>
              <a:gd name="T2" fmla="*/ 1 w 1104"/>
              <a:gd name="T3" fmla="*/ 1 h 624"/>
              <a:gd name="T4" fmla="*/ 0 w 1104"/>
              <a:gd name="T5" fmla="*/ 1 h 62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1104" h="624">
                <a:moveTo>
                  <a:pt x="2" y="0"/>
                </a:moveTo>
                <a:lnTo>
                  <a:pt x="1104" y="312"/>
                </a:lnTo>
                <a:lnTo>
                  <a:pt x="0" y="624"/>
                </a:lnTo>
              </a:path>
            </a:pathLst>
          </a:cu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4" name="Line 1027">
            <a:extLst>
              <a:ext uri="{FF2B5EF4-FFF2-40B4-BE49-F238E27FC236}">
                <a16:creationId xmlns:a16="http://schemas.microsoft.com/office/drawing/2014/main" id="{57993A01-CA62-86A8-6E06-E1691CB1F73C}"/>
              </a:ext>
            </a:extLst>
          </xdr:cNvPr>
          <xdr:cNvSpPr>
            <a:spLocks noChangeShapeType="1"/>
          </xdr:cNvSpPr>
        </xdr:nvSpPr>
        <xdr:spPr bwMode="auto">
          <a:xfrm flipV="1">
            <a:off x="11343" y="13178"/>
            <a:ext cx="167" cy="294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209550</xdr:colOff>
      <xdr:row>15</xdr:row>
      <xdr:rowOff>146050</xdr:rowOff>
    </xdr:from>
    <xdr:to>
      <xdr:col>4</xdr:col>
      <xdr:colOff>215900</xdr:colOff>
      <xdr:row>15</xdr:row>
      <xdr:rowOff>152400</xdr:rowOff>
    </xdr:to>
    <xdr:sp macro="" textlink="">
      <xdr:nvSpPr>
        <xdr:cNvPr id="475" name="Freeform 201">
          <a:extLst>
            <a:ext uri="{FF2B5EF4-FFF2-40B4-BE49-F238E27FC236}">
              <a16:creationId xmlns:a16="http://schemas.microsoft.com/office/drawing/2014/main" id="{7DA9D1D6-5E85-4F73-89ED-56065AEC844E}"/>
            </a:ext>
          </a:extLst>
        </xdr:cNvPr>
        <xdr:cNvSpPr>
          <a:spLocks/>
        </xdr:cNvSpPr>
      </xdr:nvSpPr>
      <xdr:spPr bwMode="auto">
        <a:xfrm>
          <a:off x="2851150" y="2813050"/>
          <a:ext cx="6350" cy="6350"/>
        </a:xfrm>
        <a:custGeom>
          <a:avLst/>
          <a:gdLst>
            <a:gd name="T0" fmla="*/ 2147483646 w 32"/>
            <a:gd name="T1" fmla="*/ 2147483646 h 34"/>
            <a:gd name="T2" fmla="*/ 2147483646 w 32"/>
            <a:gd name="T3" fmla="*/ 2147483646 h 34"/>
            <a:gd name="T4" fmla="*/ 2147483646 w 32"/>
            <a:gd name="T5" fmla="*/ 0 h 34"/>
            <a:gd name="T6" fmla="*/ 2147483646 w 32"/>
            <a:gd name="T7" fmla="*/ 2147483646 h 34"/>
            <a:gd name="T8" fmla="*/ 0 w 32"/>
            <a:gd name="T9" fmla="*/ 2147483646 h 34"/>
            <a:gd name="T10" fmla="*/ 2147483646 w 32"/>
            <a:gd name="T11" fmla="*/ 2147483646 h 34"/>
            <a:gd name="T12" fmla="*/ 2147483646 w 32"/>
            <a:gd name="T13" fmla="*/ 2147483646 h 34"/>
            <a:gd name="T14" fmla="*/ 2147483646 w 32"/>
            <a:gd name="T15" fmla="*/ 2147483646 h 34"/>
            <a:gd name="T16" fmla="*/ 2147483646 w 32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2" h="34">
              <a:moveTo>
                <a:pt x="32" y="17"/>
              </a:moveTo>
              <a:lnTo>
                <a:pt x="27" y="5"/>
              </a:lnTo>
              <a:lnTo>
                <a:pt x="16" y="0"/>
              </a:lnTo>
              <a:lnTo>
                <a:pt x="4" y="5"/>
              </a:lnTo>
              <a:lnTo>
                <a:pt x="0" y="17"/>
              </a:lnTo>
              <a:lnTo>
                <a:pt x="4" y="29"/>
              </a:lnTo>
              <a:lnTo>
                <a:pt x="16" y="34"/>
              </a:lnTo>
              <a:lnTo>
                <a:pt x="27" y="29"/>
              </a:lnTo>
              <a:lnTo>
                <a:pt x="32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107950</xdr:colOff>
      <xdr:row>13</xdr:row>
      <xdr:rowOff>107950</xdr:rowOff>
    </xdr:from>
    <xdr:to>
      <xdr:col>4</xdr:col>
      <xdr:colOff>107950</xdr:colOff>
      <xdr:row>13</xdr:row>
      <xdr:rowOff>114300</xdr:rowOff>
    </xdr:to>
    <xdr:sp macro="" textlink="">
      <xdr:nvSpPr>
        <xdr:cNvPr id="476" name="Line 203">
          <a:extLst>
            <a:ext uri="{FF2B5EF4-FFF2-40B4-BE49-F238E27FC236}">
              <a16:creationId xmlns:a16="http://schemas.microsoft.com/office/drawing/2014/main" id="{FC8FC640-BF74-4891-B6CE-2286F3F50FA8}"/>
            </a:ext>
          </a:extLst>
        </xdr:cNvPr>
        <xdr:cNvSpPr>
          <a:spLocks noChangeShapeType="1"/>
        </xdr:cNvSpPr>
      </xdr:nvSpPr>
      <xdr:spPr bwMode="auto">
        <a:xfrm>
          <a:off x="27495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323850</xdr:colOff>
      <xdr:row>13</xdr:row>
      <xdr:rowOff>107950</xdr:rowOff>
    </xdr:from>
    <xdr:to>
      <xdr:col>4</xdr:col>
      <xdr:colOff>323850</xdr:colOff>
      <xdr:row>13</xdr:row>
      <xdr:rowOff>114300</xdr:rowOff>
    </xdr:to>
    <xdr:sp macro="" textlink="">
      <xdr:nvSpPr>
        <xdr:cNvPr id="477" name="Line 204">
          <a:extLst>
            <a:ext uri="{FF2B5EF4-FFF2-40B4-BE49-F238E27FC236}">
              <a16:creationId xmlns:a16="http://schemas.microsoft.com/office/drawing/2014/main" id="{C2B8367D-7EEB-4CD8-9F5A-FD54C30A8BFE}"/>
            </a:ext>
          </a:extLst>
        </xdr:cNvPr>
        <xdr:cNvSpPr>
          <a:spLocks noChangeShapeType="1"/>
        </xdr:cNvSpPr>
      </xdr:nvSpPr>
      <xdr:spPr bwMode="auto">
        <a:xfrm>
          <a:off x="29654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323850</xdr:colOff>
      <xdr:row>13</xdr:row>
      <xdr:rowOff>101600</xdr:rowOff>
    </xdr:from>
    <xdr:to>
      <xdr:col>5</xdr:col>
      <xdr:colOff>323850</xdr:colOff>
      <xdr:row>13</xdr:row>
      <xdr:rowOff>120650</xdr:rowOff>
    </xdr:to>
    <xdr:sp macro="" textlink="">
      <xdr:nvSpPr>
        <xdr:cNvPr id="478" name="Line 209">
          <a:extLst>
            <a:ext uri="{FF2B5EF4-FFF2-40B4-BE49-F238E27FC236}">
              <a16:creationId xmlns:a16="http://schemas.microsoft.com/office/drawing/2014/main" id="{7183AB90-1A51-45BB-BB09-2433673935F2}"/>
            </a:ext>
          </a:extLst>
        </xdr:cNvPr>
        <xdr:cNvSpPr>
          <a:spLocks noChangeShapeType="1"/>
        </xdr:cNvSpPr>
      </xdr:nvSpPr>
      <xdr:spPr bwMode="auto">
        <a:xfrm>
          <a:off x="36258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260350</xdr:colOff>
      <xdr:row>13</xdr:row>
      <xdr:rowOff>120650</xdr:rowOff>
    </xdr:from>
    <xdr:to>
      <xdr:col>6</xdr:col>
      <xdr:colOff>304800</xdr:colOff>
      <xdr:row>14</xdr:row>
      <xdr:rowOff>0</xdr:rowOff>
    </xdr:to>
    <xdr:sp macro="" textlink="">
      <xdr:nvSpPr>
        <xdr:cNvPr id="479" name="Freeform 210">
          <a:extLst>
            <a:ext uri="{FF2B5EF4-FFF2-40B4-BE49-F238E27FC236}">
              <a16:creationId xmlns:a16="http://schemas.microsoft.com/office/drawing/2014/main" id="{2CC71440-874D-4057-8628-D817F53503C0}"/>
            </a:ext>
          </a:extLst>
        </xdr:cNvPr>
        <xdr:cNvSpPr>
          <a:spLocks/>
        </xdr:cNvSpPr>
      </xdr:nvSpPr>
      <xdr:spPr bwMode="auto">
        <a:xfrm>
          <a:off x="4222750" y="2457450"/>
          <a:ext cx="44450" cy="44450"/>
        </a:xfrm>
        <a:custGeom>
          <a:avLst/>
          <a:gdLst>
            <a:gd name="T0" fmla="*/ 0 w 150"/>
            <a:gd name="T1" fmla="*/ 2147483646 h 150"/>
            <a:gd name="T2" fmla="*/ 2147483646 w 150"/>
            <a:gd name="T3" fmla="*/ 2147483646 h 150"/>
            <a:gd name="T4" fmla="*/ 2147483646 w 150"/>
            <a:gd name="T5" fmla="*/ 0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150"/>
              </a:moveTo>
              <a:lnTo>
                <a:pt x="106" y="106"/>
              </a:lnTo>
              <a:lnTo>
                <a:pt x="15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6350</xdr:colOff>
      <xdr:row>13</xdr:row>
      <xdr:rowOff>120650</xdr:rowOff>
    </xdr:from>
    <xdr:to>
      <xdr:col>6</xdr:col>
      <xdr:colOff>50800</xdr:colOff>
      <xdr:row>14</xdr:row>
      <xdr:rowOff>0</xdr:rowOff>
    </xdr:to>
    <xdr:sp macro="" textlink="">
      <xdr:nvSpPr>
        <xdr:cNvPr id="480" name="Freeform 211">
          <a:extLst>
            <a:ext uri="{FF2B5EF4-FFF2-40B4-BE49-F238E27FC236}">
              <a16:creationId xmlns:a16="http://schemas.microsoft.com/office/drawing/2014/main" id="{E7C588DF-4238-4588-BE48-27DAD9D56E5F}"/>
            </a:ext>
          </a:extLst>
        </xdr:cNvPr>
        <xdr:cNvSpPr>
          <a:spLocks/>
        </xdr:cNvSpPr>
      </xdr:nvSpPr>
      <xdr:spPr bwMode="auto">
        <a:xfrm>
          <a:off x="3968750" y="2457450"/>
          <a:ext cx="44450" cy="44450"/>
        </a:xfrm>
        <a:custGeom>
          <a:avLst/>
          <a:gdLst>
            <a:gd name="T0" fmla="*/ 0 w 150"/>
            <a:gd name="T1" fmla="*/ 0 h 150"/>
            <a:gd name="T2" fmla="*/ 2147483646 w 150"/>
            <a:gd name="T3" fmla="*/ 2147483646 h 150"/>
            <a:gd name="T4" fmla="*/ 2147483646 w 150"/>
            <a:gd name="T5" fmla="*/ 2147483646 h 15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50" h="150">
              <a:moveTo>
                <a:pt x="0" y="0"/>
              </a:moveTo>
              <a:lnTo>
                <a:pt x="44" y="106"/>
              </a:lnTo>
              <a:lnTo>
                <a:pt x="150" y="15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603250</xdr:colOff>
      <xdr:row>13</xdr:row>
      <xdr:rowOff>101600</xdr:rowOff>
    </xdr:from>
    <xdr:to>
      <xdr:col>6</xdr:col>
      <xdr:colOff>603250</xdr:colOff>
      <xdr:row>13</xdr:row>
      <xdr:rowOff>120650</xdr:rowOff>
    </xdr:to>
    <xdr:sp macro="" textlink="">
      <xdr:nvSpPr>
        <xdr:cNvPr id="481" name="Line 216">
          <a:extLst>
            <a:ext uri="{FF2B5EF4-FFF2-40B4-BE49-F238E27FC236}">
              <a16:creationId xmlns:a16="http://schemas.microsoft.com/office/drawing/2014/main" id="{64C4445F-0D25-4601-908E-CEA4F35FECCC}"/>
            </a:ext>
          </a:extLst>
        </xdr:cNvPr>
        <xdr:cNvSpPr>
          <a:spLocks noChangeShapeType="1"/>
        </xdr:cNvSpPr>
      </xdr:nvSpPr>
      <xdr:spPr bwMode="auto">
        <a:xfrm>
          <a:off x="456565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15</xdr:row>
      <xdr:rowOff>146050</xdr:rowOff>
    </xdr:from>
    <xdr:to>
      <xdr:col>8</xdr:col>
      <xdr:colOff>101600</xdr:colOff>
      <xdr:row>15</xdr:row>
      <xdr:rowOff>152400</xdr:rowOff>
    </xdr:to>
    <xdr:sp macro="" textlink="">
      <xdr:nvSpPr>
        <xdr:cNvPr id="482" name="Freeform 251">
          <a:extLst>
            <a:ext uri="{FF2B5EF4-FFF2-40B4-BE49-F238E27FC236}">
              <a16:creationId xmlns:a16="http://schemas.microsoft.com/office/drawing/2014/main" id="{C9F3C554-54D3-4AFF-9C76-EF32C6DCF628}"/>
            </a:ext>
          </a:extLst>
        </xdr:cNvPr>
        <xdr:cNvSpPr>
          <a:spLocks/>
        </xdr:cNvSpPr>
      </xdr:nvSpPr>
      <xdr:spPr bwMode="auto">
        <a:xfrm>
          <a:off x="5378450" y="2813050"/>
          <a:ext cx="6350" cy="6350"/>
        </a:xfrm>
        <a:custGeom>
          <a:avLst/>
          <a:gdLst>
            <a:gd name="T0" fmla="*/ 2147483646 w 33"/>
            <a:gd name="T1" fmla="*/ 2147483646 h 34"/>
            <a:gd name="T2" fmla="*/ 2147483646 w 33"/>
            <a:gd name="T3" fmla="*/ 2147483646 h 34"/>
            <a:gd name="T4" fmla="*/ 2147483646 w 33"/>
            <a:gd name="T5" fmla="*/ 0 h 34"/>
            <a:gd name="T6" fmla="*/ 2147483646 w 33"/>
            <a:gd name="T7" fmla="*/ 2147483646 h 34"/>
            <a:gd name="T8" fmla="*/ 0 w 33"/>
            <a:gd name="T9" fmla="*/ 2147483646 h 34"/>
            <a:gd name="T10" fmla="*/ 2147483646 w 33"/>
            <a:gd name="T11" fmla="*/ 2147483646 h 34"/>
            <a:gd name="T12" fmla="*/ 2147483646 w 33"/>
            <a:gd name="T13" fmla="*/ 2147483646 h 34"/>
            <a:gd name="T14" fmla="*/ 2147483646 w 33"/>
            <a:gd name="T15" fmla="*/ 2147483646 h 34"/>
            <a:gd name="T16" fmla="*/ 2147483646 w 33"/>
            <a:gd name="T17" fmla="*/ 2147483646 h 3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0" t="0" r="r" b="b"/>
          <a:pathLst>
            <a:path w="33" h="34">
              <a:moveTo>
                <a:pt x="33" y="17"/>
              </a:moveTo>
              <a:lnTo>
                <a:pt x="28" y="5"/>
              </a:lnTo>
              <a:lnTo>
                <a:pt x="16" y="0"/>
              </a:lnTo>
              <a:lnTo>
                <a:pt x="5" y="5"/>
              </a:lnTo>
              <a:lnTo>
                <a:pt x="0" y="17"/>
              </a:lnTo>
              <a:lnTo>
                <a:pt x="5" y="29"/>
              </a:lnTo>
              <a:lnTo>
                <a:pt x="16" y="34"/>
              </a:lnTo>
              <a:lnTo>
                <a:pt x="28" y="29"/>
              </a:lnTo>
              <a:lnTo>
                <a:pt x="33" y="17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603250</xdr:colOff>
      <xdr:row>13</xdr:row>
      <xdr:rowOff>107950</xdr:rowOff>
    </xdr:from>
    <xdr:to>
      <xdr:col>7</xdr:col>
      <xdr:colOff>603250</xdr:colOff>
      <xdr:row>13</xdr:row>
      <xdr:rowOff>114300</xdr:rowOff>
    </xdr:to>
    <xdr:sp macro="" textlink="">
      <xdr:nvSpPr>
        <xdr:cNvPr id="483" name="Line 252">
          <a:extLst>
            <a:ext uri="{FF2B5EF4-FFF2-40B4-BE49-F238E27FC236}">
              <a16:creationId xmlns:a16="http://schemas.microsoft.com/office/drawing/2014/main" id="{AA2CB3CA-4600-448B-A552-6ACD4B69F039}"/>
            </a:ext>
          </a:extLst>
        </xdr:cNvPr>
        <xdr:cNvSpPr>
          <a:spLocks noChangeShapeType="1"/>
        </xdr:cNvSpPr>
      </xdr:nvSpPr>
      <xdr:spPr bwMode="auto">
        <a:xfrm>
          <a:off x="522605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203200</xdr:colOff>
      <xdr:row>13</xdr:row>
      <xdr:rowOff>107950</xdr:rowOff>
    </xdr:from>
    <xdr:to>
      <xdr:col>8</xdr:col>
      <xdr:colOff>203200</xdr:colOff>
      <xdr:row>13</xdr:row>
      <xdr:rowOff>114300</xdr:rowOff>
    </xdr:to>
    <xdr:sp macro="" textlink="">
      <xdr:nvSpPr>
        <xdr:cNvPr id="484" name="Line 253">
          <a:extLst>
            <a:ext uri="{FF2B5EF4-FFF2-40B4-BE49-F238E27FC236}">
              <a16:creationId xmlns:a16="http://schemas.microsoft.com/office/drawing/2014/main" id="{108333A8-B127-487B-A2B6-C8601E0834C0}"/>
            </a:ext>
          </a:extLst>
        </xdr:cNvPr>
        <xdr:cNvSpPr>
          <a:spLocks noChangeShapeType="1"/>
        </xdr:cNvSpPr>
      </xdr:nvSpPr>
      <xdr:spPr bwMode="auto">
        <a:xfrm>
          <a:off x="5486400" y="2444750"/>
          <a:ext cx="0" cy="63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203200</xdr:colOff>
      <xdr:row>13</xdr:row>
      <xdr:rowOff>101600</xdr:rowOff>
    </xdr:from>
    <xdr:to>
      <xdr:col>9</xdr:col>
      <xdr:colOff>203200</xdr:colOff>
      <xdr:row>13</xdr:row>
      <xdr:rowOff>120650</xdr:rowOff>
    </xdr:to>
    <xdr:sp macro="" textlink="">
      <xdr:nvSpPr>
        <xdr:cNvPr id="485" name="Line 259">
          <a:extLst>
            <a:ext uri="{FF2B5EF4-FFF2-40B4-BE49-F238E27FC236}">
              <a16:creationId xmlns:a16="http://schemas.microsoft.com/office/drawing/2014/main" id="{C3D7F2F4-1019-4EA3-B92B-4DDDB6203094}"/>
            </a:ext>
          </a:extLst>
        </xdr:cNvPr>
        <xdr:cNvSpPr>
          <a:spLocks noChangeShapeType="1"/>
        </xdr:cNvSpPr>
      </xdr:nvSpPr>
      <xdr:spPr bwMode="auto">
        <a:xfrm>
          <a:off x="61468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6350</xdr:rowOff>
    </xdr:from>
    <xdr:to>
      <xdr:col>2</xdr:col>
      <xdr:colOff>374650</xdr:colOff>
      <xdr:row>16</xdr:row>
      <xdr:rowOff>6350</xdr:rowOff>
    </xdr:to>
    <xdr:sp macro="" textlink="">
      <xdr:nvSpPr>
        <xdr:cNvPr id="486" name="Line 339">
          <a:extLst>
            <a:ext uri="{FF2B5EF4-FFF2-40B4-BE49-F238E27FC236}">
              <a16:creationId xmlns:a16="http://schemas.microsoft.com/office/drawing/2014/main" id="{1AD32854-B3C1-41E8-904A-723C390C9740}"/>
            </a:ext>
          </a:extLst>
        </xdr:cNvPr>
        <xdr:cNvSpPr>
          <a:spLocks noChangeShapeType="1"/>
        </xdr:cNvSpPr>
      </xdr:nvSpPr>
      <xdr:spPr bwMode="auto">
        <a:xfrm>
          <a:off x="1695450" y="28384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16</xdr:row>
      <xdr:rowOff>146050</xdr:rowOff>
    </xdr:from>
    <xdr:to>
      <xdr:col>2</xdr:col>
      <xdr:colOff>374650</xdr:colOff>
      <xdr:row>16</xdr:row>
      <xdr:rowOff>146050</xdr:rowOff>
    </xdr:to>
    <xdr:sp macro="" textlink="">
      <xdr:nvSpPr>
        <xdr:cNvPr id="487" name="Line 340">
          <a:extLst>
            <a:ext uri="{FF2B5EF4-FFF2-40B4-BE49-F238E27FC236}">
              <a16:creationId xmlns:a16="http://schemas.microsoft.com/office/drawing/2014/main" id="{C8840262-02D0-4ECB-A4C7-3F3F54002F50}"/>
            </a:ext>
          </a:extLst>
        </xdr:cNvPr>
        <xdr:cNvSpPr>
          <a:spLocks noChangeShapeType="1"/>
        </xdr:cNvSpPr>
      </xdr:nvSpPr>
      <xdr:spPr bwMode="auto">
        <a:xfrm>
          <a:off x="1695450" y="297815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101600</xdr:colOff>
      <xdr:row>13</xdr:row>
      <xdr:rowOff>101600</xdr:rowOff>
    </xdr:from>
    <xdr:to>
      <xdr:col>3</xdr:col>
      <xdr:colOff>101600</xdr:colOff>
      <xdr:row>13</xdr:row>
      <xdr:rowOff>120650</xdr:rowOff>
    </xdr:to>
    <xdr:sp macro="" textlink="">
      <xdr:nvSpPr>
        <xdr:cNvPr id="488" name="Line 343">
          <a:extLst>
            <a:ext uri="{FF2B5EF4-FFF2-40B4-BE49-F238E27FC236}">
              <a16:creationId xmlns:a16="http://schemas.microsoft.com/office/drawing/2014/main" id="{8D8AF945-DBD2-43AC-838C-7AD4FC90C0AE}"/>
            </a:ext>
          </a:extLst>
        </xdr:cNvPr>
        <xdr:cNvSpPr>
          <a:spLocks noChangeShapeType="1"/>
        </xdr:cNvSpPr>
      </xdr:nvSpPr>
      <xdr:spPr bwMode="auto">
        <a:xfrm>
          <a:off x="2082800" y="2438400"/>
          <a:ext cx="0" cy="190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225425</xdr:colOff>
      <xdr:row>39</xdr:row>
      <xdr:rowOff>57149</xdr:rowOff>
    </xdr:from>
    <xdr:to>
      <xdr:col>8</xdr:col>
      <xdr:colOff>393700</xdr:colOff>
      <xdr:row>42</xdr:row>
      <xdr:rowOff>79412</xdr:rowOff>
    </xdr:to>
    <xdr:sp macro="" textlink="">
      <xdr:nvSpPr>
        <xdr:cNvPr id="489" name="テキスト ボックス 488">
          <a:extLst>
            <a:ext uri="{FF2B5EF4-FFF2-40B4-BE49-F238E27FC236}">
              <a16:creationId xmlns:a16="http://schemas.microsoft.com/office/drawing/2014/main" id="{E1DDC8C8-29FE-4F42-B3B2-A0A4D788A2B9}"/>
            </a:ext>
          </a:extLst>
        </xdr:cNvPr>
        <xdr:cNvSpPr txBox="1"/>
      </xdr:nvSpPr>
      <xdr:spPr>
        <a:xfrm>
          <a:off x="4187825" y="6686549"/>
          <a:ext cx="1489075" cy="517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大分県サッカー協会</a:t>
          </a:r>
        </a:p>
        <a:p>
          <a:pPr>
            <a:lnSpc>
              <a:spcPts val="1200"/>
            </a:lnSpc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クラブハウス</a:t>
          </a:r>
        </a:p>
        <a:p>
          <a:endParaRPr kumimoji="1" lang="ja-JP" altLang="en-US" sz="1100"/>
        </a:p>
      </xdr:txBody>
    </xdr:sp>
    <xdr:clientData/>
  </xdr:twoCellAnchor>
  <xdr:twoCellAnchor>
    <xdr:from>
      <xdr:col>4</xdr:col>
      <xdr:colOff>584200</xdr:colOff>
      <xdr:row>16</xdr:row>
      <xdr:rowOff>38100</xdr:rowOff>
    </xdr:from>
    <xdr:to>
      <xdr:col>5</xdr:col>
      <xdr:colOff>527050</xdr:colOff>
      <xdr:row>17</xdr:row>
      <xdr:rowOff>57150</xdr:rowOff>
    </xdr:to>
    <xdr:sp macro="" textlink="">
      <xdr:nvSpPr>
        <xdr:cNvPr id="490" name="Freeform 199">
          <a:extLst>
            <a:ext uri="{FF2B5EF4-FFF2-40B4-BE49-F238E27FC236}">
              <a16:creationId xmlns:a16="http://schemas.microsoft.com/office/drawing/2014/main" id="{EC284F83-B929-460C-BA98-BCCCB1C7CBB1}"/>
            </a:ext>
          </a:extLst>
        </xdr:cNvPr>
        <xdr:cNvSpPr>
          <a:spLocks/>
        </xdr:cNvSpPr>
      </xdr:nvSpPr>
      <xdr:spPr bwMode="auto">
        <a:xfrm>
          <a:off x="3225800" y="2870200"/>
          <a:ext cx="603250" cy="184150"/>
        </a:xfrm>
        <a:custGeom>
          <a:avLst/>
          <a:gdLst>
            <a:gd name="T0" fmla="*/ 0 w 1947"/>
            <a:gd name="T1" fmla="*/ 0 h 600"/>
            <a:gd name="T2" fmla="*/ 0 w 1947"/>
            <a:gd name="T3" fmla="*/ 2147483646 h 600"/>
            <a:gd name="T4" fmla="*/ 2147483646 w 1947"/>
            <a:gd name="T5" fmla="*/ 2147483646 h 600"/>
            <a:gd name="T6" fmla="*/ 2147483646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0"/>
              </a:moveTo>
              <a:lnTo>
                <a:pt x="0" y="600"/>
              </a:lnTo>
              <a:lnTo>
                <a:pt x="1947" y="600"/>
              </a:lnTo>
              <a:lnTo>
                <a:pt x="1947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16</xdr:row>
      <xdr:rowOff>38100</xdr:rowOff>
    </xdr:from>
    <xdr:to>
      <xdr:col>10</xdr:col>
      <xdr:colOff>146050</xdr:colOff>
      <xdr:row>19</xdr:row>
      <xdr:rowOff>88900</xdr:rowOff>
    </xdr:to>
    <xdr:sp macro="" textlink="">
      <xdr:nvSpPr>
        <xdr:cNvPr id="491" name="Freeform 284">
          <a:extLst>
            <a:ext uri="{FF2B5EF4-FFF2-40B4-BE49-F238E27FC236}">
              <a16:creationId xmlns:a16="http://schemas.microsoft.com/office/drawing/2014/main" id="{464F7F8C-60C3-4F8E-B3DB-467EDFD1BEC0}"/>
            </a:ext>
          </a:extLst>
        </xdr:cNvPr>
        <xdr:cNvSpPr>
          <a:spLocks/>
        </xdr:cNvSpPr>
      </xdr:nvSpPr>
      <xdr:spPr bwMode="auto">
        <a:xfrm>
          <a:off x="5416550" y="2870200"/>
          <a:ext cx="1333500" cy="546100"/>
        </a:xfrm>
        <a:custGeom>
          <a:avLst/>
          <a:gdLst>
            <a:gd name="T0" fmla="*/ 2147483646 w 4342"/>
            <a:gd name="T1" fmla="*/ 0 h 1799"/>
            <a:gd name="T2" fmla="*/ 2147483646 w 4342"/>
            <a:gd name="T3" fmla="*/ 2147483646 h 1799"/>
            <a:gd name="T4" fmla="*/ 0 w 4342"/>
            <a:gd name="T5" fmla="*/ 2147483646 h 1799"/>
            <a:gd name="T6" fmla="*/ 0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0"/>
              </a:moveTo>
              <a:lnTo>
                <a:pt x="4342" y="1799"/>
              </a:lnTo>
              <a:lnTo>
                <a:pt x="0" y="1799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16</xdr:row>
      <xdr:rowOff>38100</xdr:rowOff>
    </xdr:from>
    <xdr:to>
      <xdr:col>9</xdr:col>
      <xdr:colOff>412750</xdr:colOff>
      <xdr:row>17</xdr:row>
      <xdr:rowOff>57150</xdr:rowOff>
    </xdr:to>
    <xdr:sp macro="" textlink="">
      <xdr:nvSpPr>
        <xdr:cNvPr id="492" name="Freeform 285">
          <a:extLst>
            <a:ext uri="{FF2B5EF4-FFF2-40B4-BE49-F238E27FC236}">
              <a16:creationId xmlns:a16="http://schemas.microsoft.com/office/drawing/2014/main" id="{23C334E4-EAB1-4B0C-ABA9-18759A0DDDBD}"/>
            </a:ext>
          </a:extLst>
        </xdr:cNvPr>
        <xdr:cNvSpPr>
          <a:spLocks/>
        </xdr:cNvSpPr>
      </xdr:nvSpPr>
      <xdr:spPr bwMode="auto">
        <a:xfrm>
          <a:off x="5759450" y="2870200"/>
          <a:ext cx="596900" cy="184150"/>
        </a:xfrm>
        <a:custGeom>
          <a:avLst/>
          <a:gdLst>
            <a:gd name="T0" fmla="*/ 2147483646 w 1947"/>
            <a:gd name="T1" fmla="*/ 0 h 600"/>
            <a:gd name="T2" fmla="*/ 2147483646 w 1947"/>
            <a:gd name="T3" fmla="*/ 2147483646 h 600"/>
            <a:gd name="T4" fmla="*/ 0 w 1947"/>
            <a:gd name="T5" fmla="*/ 2147483646 h 600"/>
            <a:gd name="T6" fmla="*/ 0 w 1947"/>
            <a:gd name="T7" fmla="*/ 0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0"/>
              </a:moveTo>
              <a:lnTo>
                <a:pt x="1947" y="600"/>
              </a:lnTo>
              <a:lnTo>
                <a:pt x="0" y="600"/>
              </a:lnTo>
              <a:lnTo>
                <a:pt x="0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19</xdr:row>
      <xdr:rowOff>88900</xdr:rowOff>
    </xdr:from>
    <xdr:to>
      <xdr:col>9</xdr:col>
      <xdr:colOff>374650</xdr:colOff>
      <xdr:row>20</xdr:row>
      <xdr:rowOff>63500</xdr:rowOff>
    </xdr:to>
    <xdr:sp macro="" textlink="">
      <xdr:nvSpPr>
        <xdr:cNvPr id="493" name="Freeform 286">
          <a:extLst>
            <a:ext uri="{FF2B5EF4-FFF2-40B4-BE49-F238E27FC236}">
              <a16:creationId xmlns:a16="http://schemas.microsoft.com/office/drawing/2014/main" id="{9ABF6FF2-0788-4679-B59E-2EF98E9C42DA}"/>
            </a:ext>
          </a:extLst>
        </xdr:cNvPr>
        <xdr:cNvSpPr>
          <a:spLocks/>
        </xdr:cNvSpPr>
      </xdr:nvSpPr>
      <xdr:spPr bwMode="auto">
        <a:xfrm>
          <a:off x="5784850" y="3416300"/>
          <a:ext cx="533400" cy="139700"/>
        </a:xfrm>
        <a:custGeom>
          <a:avLst/>
          <a:gdLst>
            <a:gd name="T0" fmla="*/ 0 w 1719"/>
            <a:gd name="T1" fmla="*/ 0 h 450"/>
            <a:gd name="T2" fmla="*/ 2147483646 w 1719"/>
            <a:gd name="T3" fmla="*/ 2147483646 h 450"/>
            <a:gd name="T4" fmla="*/ 2147483646 w 1719"/>
            <a:gd name="T5" fmla="*/ 2147483646 h 450"/>
            <a:gd name="T6" fmla="*/ 2147483646 w 1719"/>
            <a:gd name="T7" fmla="*/ 2147483646 h 450"/>
            <a:gd name="T8" fmla="*/ 2147483646 w 1719"/>
            <a:gd name="T9" fmla="*/ 2147483646 h 450"/>
            <a:gd name="T10" fmla="*/ 2147483646 w 1719"/>
            <a:gd name="T11" fmla="*/ 2147483646 h 450"/>
            <a:gd name="T12" fmla="*/ 2147483646 w 1719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50">
              <a:moveTo>
                <a:pt x="0" y="0"/>
              </a:moveTo>
              <a:lnTo>
                <a:pt x="231" y="240"/>
              </a:lnTo>
              <a:lnTo>
                <a:pt x="529" y="395"/>
              </a:lnTo>
              <a:lnTo>
                <a:pt x="859" y="450"/>
              </a:lnTo>
              <a:lnTo>
                <a:pt x="1190" y="395"/>
              </a:lnTo>
              <a:lnTo>
                <a:pt x="1486" y="240"/>
              </a:lnTo>
              <a:lnTo>
                <a:pt x="1719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133350</xdr:colOff>
      <xdr:row>31</xdr:row>
      <xdr:rowOff>120650</xdr:rowOff>
    </xdr:from>
    <xdr:to>
      <xdr:col>10</xdr:col>
      <xdr:colOff>146050</xdr:colOff>
      <xdr:row>35</xdr:row>
      <xdr:rowOff>6350</xdr:rowOff>
    </xdr:to>
    <xdr:sp macro="" textlink="">
      <xdr:nvSpPr>
        <xdr:cNvPr id="494" name="Freeform 289">
          <a:extLst>
            <a:ext uri="{FF2B5EF4-FFF2-40B4-BE49-F238E27FC236}">
              <a16:creationId xmlns:a16="http://schemas.microsoft.com/office/drawing/2014/main" id="{5B3272C5-5949-4A4A-83FA-21C6E0C8F68D}"/>
            </a:ext>
          </a:extLst>
        </xdr:cNvPr>
        <xdr:cNvSpPr>
          <a:spLocks/>
        </xdr:cNvSpPr>
      </xdr:nvSpPr>
      <xdr:spPr bwMode="auto">
        <a:xfrm>
          <a:off x="5416550" y="5429250"/>
          <a:ext cx="1333500" cy="546100"/>
        </a:xfrm>
        <a:custGeom>
          <a:avLst/>
          <a:gdLst>
            <a:gd name="T0" fmla="*/ 2147483646 w 4342"/>
            <a:gd name="T1" fmla="*/ 2147483646 h 1799"/>
            <a:gd name="T2" fmla="*/ 2147483646 w 4342"/>
            <a:gd name="T3" fmla="*/ 0 h 1799"/>
            <a:gd name="T4" fmla="*/ 0 w 4342"/>
            <a:gd name="T5" fmla="*/ 0 h 1799"/>
            <a:gd name="T6" fmla="*/ 0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4342" y="1799"/>
              </a:moveTo>
              <a:lnTo>
                <a:pt x="4342" y="0"/>
              </a:lnTo>
              <a:lnTo>
                <a:pt x="0" y="0"/>
              </a:lnTo>
              <a:lnTo>
                <a:pt x="0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501650</xdr:colOff>
      <xdr:row>30</xdr:row>
      <xdr:rowOff>146050</xdr:rowOff>
    </xdr:from>
    <xdr:to>
      <xdr:col>9</xdr:col>
      <xdr:colOff>374650</xdr:colOff>
      <xdr:row>31</xdr:row>
      <xdr:rowOff>120650</xdr:rowOff>
    </xdr:to>
    <xdr:sp macro="" textlink="">
      <xdr:nvSpPr>
        <xdr:cNvPr id="495" name="Freeform 290">
          <a:extLst>
            <a:ext uri="{FF2B5EF4-FFF2-40B4-BE49-F238E27FC236}">
              <a16:creationId xmlns:a16="http://schemas.microsoft.com/office/drawing/2014/main" id="{CD2FB931-9FF5-48D9-8CFE-E77C9F064AD3}"/>
            </a:ext>
          </a:extLst>
        </xdr:cNvPr>
        <xdr:cNvSpPr>
          <a:spLocks/>
        </xdr:cNvSpPr>
      </xdr:nvSpPr>
      <xdr:spPr bwMode="auto">
        <a:xfrm>
          <a:off x="5784850" y="5289550"/>
          <a:ext cx="533400" cy="139700"/>
        </a:xfrm>
        <a:custGeom>
          <a:avLst/>
          <a:gdLst>
            <a:gd name="T0" fmla="*/ 2147483646 w 1719"/>
            <a:gd name="T1" fmla="*/ 2147483646 h 449"/>
            <a:gd name="T2" fmla="*/ 2147483646 w 1719"/>
            <a:gd name="T3" fmla="*/ 2147483646 h 449"/>
            <a:gd name="T4" fmla="*/ 2147483646 w 1719"/>
            <a:gd name="T5" fmla="*/ 2147483646 h 449"/>
            <a:gd name="T6" fmla="*/ 2147483646 w 1719"/>
            <a:gd name="T7" fmla="*/ 0 h 449"/>
            <a:gd name="T8" fmla="*/ 2147483646 w 1719"/>
            <a:gd name="T9" fmla="*/ 2147483646 h 449"/>
            <a:gd name="T10" fmla="*/ 2147483646 w 1719"/>
            <a:gd name="T11" fmla="*/ 2147483646 h 449"/>
            <a:gd name="T12" fmla="*/ 0 w 1719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19" h="449">
              <a:moveTo>
                <a:pt x="1719" y="449"/>
              </a:moveTo>
              <a:lnTo>
                <a:pt x="1486" y="208"/>
              </a:lnTo>
              <a:lnTo>
                <a:pt x="1190" y="53"/>
              </a:lnTo>
              <a:lnTo>
                <a:pt x="859" y="0"/>
              </a:lnTo>
              <a:lnTo>
                <a:pt x="529" y="53"/>
              </a:lnTo>
              <a:lnTo>
                <a:pt x="231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476250</xdr:colOff>
      <xdr:row>33</xdr:row>
      <xdr:rowOff>158750</xdr:rowOff>
    </xdr:from>
    <xdr:to>
      <xdr:col>9</xdr:col>
      <xdr:colOff>412750</xdr:colOff>
      <xdr:row>35</xdr:row>
      <xdr:rowOff>6350</xdr:rowOff>
    </xdr:to>
    <xdr:sp macro="" textlink="">
      <xdr:nvSpPr>
        <xdr:cNvPr id="496" name="Freeform 291">
          <a:extLst>
            <a:ext uri="{FF2B5EF4-FFF2-40B4-BE49-F238E27FC236}">
              <a16:creationId xmlns:a16="http://schemas.microsoft.com/office/drawing/2014/main" id="{16DCDA82-AC50-4990-84C3-086FC6BB9AF7}"/>
            </a:ext>
          </a:extLst>
        </xdr:cNvPr>
        <xdr:cNvSpPr>
          <a:spLocks/>
        </xdr:cNvSpPr>
      </xdr:nvSpPr>
      <xdr:spPr bwMode="auto">
        <a:xfrm>
          <a:off x="5759450" y="5797550"/>
          <a:ext cx="596900" cy="177800"/>
        </a:xfrm>
        <a:custGeom>
          <a:avLst/>
          <a:gdLst>
            <a:gd name="T0" fmla="*/ 2147483646 w 1947"/>
            <a:gd name="T1" fmla="*/ 2147483646 h 600"/>
            <a:gd name="T2" fmla="*/ 2147483646 w 1947"/>
            <a:gd name="T3" fmla="*/ 0 h 600"/>
            <a:gd name="T4" fmla="*/ 0 w 1947"/>
            <a:gd name="T5" fmla="*/ 0 h 600"/>
            <a:gd name="T6" fmla="*/ 0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1947" y="600"/>
              </a:moveTo>
              <a:lnTo>
                <a:pt x="1947" y="0"/>
              </a:lnTo>
              <a:lnTo>
                <a:pt x="0" y="0"/>
              </a:lnTo>
              <a:lnTo>
                <a:pt x="0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450850</xdr:colOff>
      <xdr:row>23</xdr:row>
      <xdr:rowOff>107950</xdr:rowOff>
    </xdr:from>
    <xdr:to>
      <xdr:col>9</xdr:col>
      <xdr:colOff>431800</xdr:colOff>
      <xdr:row>27</xdr:row>
      <xdr:rowOff>88900</xdr:rowOff>
    </xdr:to>
    <xdr:sp macro="" textlink="">
      <xdr:nvSpPr>
        <xdr:cNvPr id="497" name="Freeform 294">
          <a:extLst>
            <a:ext uri="{FF2B5EF4-FFF2-40B4-BE49-F238E27FC236}">
              <a16:creationId xmlns:a16="http://schemas.microsoft.com/office/drawing/2014/main" id="{E56B1576-33DE-4E1E-B299-B32B331876A4}"/>
            </a:ext>
          </a:extLst>
        </xdr:cNvPr>
        <xdr:cNvSpPr>
          <a:spLocks/>
        </xdr:cNvSpPr>
      </xdr:nvSpPr>
      <xdr:spPr bwMode="auto">
        <a:xfrm>
          <a:off x="5734050" y="4095750"/>
          <a:ext cx="641350" cy="641350"/>
        </a:xfrm>
        <a:custGeom>
          <a:avLst/>
          <a:gdLst>
            <a:gd name="T0" fmla="*/ 2147483646 w 2097"/>
            <a:gd name="T1" fmla="*/ 2147483646 h 2098"/>
            <a:gd name="T2" fmla="*/ 2147483646 w 2097"/>
            <a:gd name="T3" fmla="*/ 2147483646 h 2098"/>
            <a:gd name="T4" fmla="*/ 2147483646 w 2097"/>
            <a:gd name="T5" fmla="*/ 2147483646 h 2098"/>
            <a:gd name="T6" fmla="*/ 2147483646 w 2097"/>
            <a:gd name="T7" fmla="*/ 2147483646 h 2098"/>
            <a:gd name="T8" fmla="*/ 2147483646 w 2097"/>
            <a:gd name="T9" fmla="*/ 2147483646 h 2098"/>
            <a:gd name="T10" fmla="*/ 2147483646 w 2097"/>
            <a:gd name="T11" fmla="*/ 0 h 2098"/>
            <a:gd name="T12" fmla="*/ 2147483646 w 2097"/>
            <a:gd name="T13" fmla="*/ 2147483646 h 2098"/>
            <a:gd name="T14" fmla="*/ 2147483646 w 2097"/>
            <a:gd name="T15" fmla="*/ 2147483646 h 2098"/>
            <a:gd name="T16" fmla="*/ 2147483646 w 2097"/>
            <a:gd name="T17" fmla="*/ 2147483646 h 2098"/>
            <a:gd name="T18" fmla="*/ 2147483646 w 2097"/>
            <a:gd name="T19" fmla="*/ 2147483646 h 2098"/>
            <a:gd name="T20" fmla="*/ 0 w 2097"/>
            <a:gd name="T21" fmla="*/ 2147483646 h 2098"/>
            <a:gd name="T22" fmla="*/ 2147483646 w 2097"/>
            <a:gd name="T23" fmla="*/ 2147483646 h 2098"/>
            <a:gd name="T24" fmla="*/ 2147483646 w 2097"/>
            <a:gd name="T25" fmla="*/ 2147483646 h 2098"/>
            <a:gd name="T26" fmla="*/ 2147483646 w 2097"/>
            <a:gd name="T27" fmla="*/ 2147483646 h 2098"/>
            <a:gd name="T28" fmla="*/ 2147483646 w 2097"/>
            <a:gd name="T29" fmla="*/ 2147483646 h 2098"/>
            <a:gd name="T30" fmla="*/ 2147483646 w 2097"/>
            <a:gd name="T31" fmla="*/ 2147483646 h 2098"/>
            <a:gd name="T32" fmla="*/ 2147483646 w 2097"/>
            <a:gd name="T33" fmla="*/ 2147483646 h 2098"/>
            <a:gd name="T34" fmla="*/ 2147483646 w 2097"/>
            <a:gd name="T35" fmla="*/ 2147483646 h 2098"/>
            <a:gd name="T36" fmla="*/ 2147483646 w 2097"/>
            <a:gd name="T37" fmla="*/ 2147483646 h 2098"/>
            <a:gd name="T38" fmla="*/ 2147483646 w 2097"/>
            <a:gd name="T39" fmla="*/ 2147483646 h 2098"/>
            <a:gd name="T40" fmla="*/ 2147483646 w 2097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7" h="2098">
              <a:moveTo>
                <a:pt x="2097" y="1049"/>
              </a:moveTo>
              <a:lnTo>
                <a:pt x="2044" y="726"/>
              </a:lnTo>
              <a:lnTo>
                <a:pt x="1896" y="433"/>
              </a:lnTo>
              <a:lnTo>
                <a:pt x="1664" y="201"/>
              </a:lnTo>
              <a:lnTo>
                <a:pt x="1371" y="51"/>
              </a:lnTo>
              <a:lnTo>
                <a:pt x="1048" y="0"/>
              </a:lnTo>
              <a:lnTo>
                <a:pt x="724" y="51"/>
              </a:lnTo>
              <a:lnTo>
                <a:pt x="432" y="201"/>
              </a:lnTo>
              <a:lnTo>
                <a:pt x="200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200" y="1667"/>
              </a:lnTo>
              <a:lnTo>
                <a:pt x="432" y="1898"/>
              </a:lnTo>
              <a:lnTo>
                <a:pt x="724" y="2047"/>
              </a:lnTo>
              <a:lnTo>
                <a:pt x="1048" y="2098"/>
              </a:lnTo>
              <a:lnTo>
                <a:pt x="1371" y="2047"/>
              </a:lnTo>
              <a:lnTo>
                <a:pt x="1664" y="1898"/>
              </a:lnTo>
              <a:lnTo>
                <a:pt x="1896" y="1667"/>
              </a:lnTo>
              <a:lnTo>
                <a:pt x="2044" y="1374"/>
              </a:lnTo>
              <a:lnTo>
                <a:pt x="2097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31</xdr:row>
      <xdr:rowOff>120650</xdr:rowOff>
    </xdr:from>
    <xdr:to>
      <xdr:col>6</xdr:col>
      <xdr:colOff>254000</xdr:colOff>
      <xdr:row>35</xdr:row>
      <xdr:rowOff>6350</xdr:rowOff>
    </xdr:to>
    <xdr:sp macro="" textlink="">
      <xdr:nvSpPr>
        <xdr:cNvPr id="498" name="Freeform 303">
          <a:extLst>
            <a:ext uri="{FF2B5EF4-FFF2-40B4-BE49-F238E27FC236}">
              <a16:creationId xmlns:a16="http://schemas.microsoft.com/office/drawing/2014/main" id="{AE41ACF1-A11D-489F-BCAA-584677B8DD95}"/>
            </a:ext>
          </a:extLst>
        </xdr:cNvPr>
        <xdr:cNvSpPr>
          <a:spLocks/>
        </xdr:cNvSpPr>
      </xdr:nvSpPr>
      <xdr:spPr bwMode="auto">
        <a:xfrm>
          <a:off x="2889250" y="5429250"/>
          <a:ext cx="1327150" cy="546100"/>
        </a:xfrm>
        <a:custGeom>
          <a:avLst/>
          <a:gdLst>
            <a:gd name="T0" fmla="*/ 0 w 4342"/>
            <a:gd name="T1" fmla="*/ 2147483646 h 1799"/>
            <a:gd name="T2" fmla="*/ 0 w 4342"/>
            <a:gd name="T3" fmla="*/ 0 h 1799"/>
            <a:gd name="T4" fmla="*/ 2147483646 w 4342"/>
            <a:gd name="T5" fmla="*/ 0 h 1799"/>
            <a:gd name="T6" fmla="*/ 2147483646 w 4342"/>
            <a:gd name="T7" fmla="*/ 2147483646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1799"/>
              </a:moveTo>
              <a:lnTo>
                <a:pt x="0" y="0"/>
              </a:lnTo>
              <a:lnTo>
                <a:pt x="4342" y="0"/>
              </a:lnTo>
              <a:lnTo>
                <a:pt x="4342" y="179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298450</xdr:colOff>
      <xdr:row>16</xdr:row>
      <xdr:rowOff>38100</xdr:rowOff>
    </xdr:from>
    <xdr:to>
      <xdr:col>7</xdr:col>
      <xdr:colOff>298450</xdr:colOff>
      <xdr:row>35</xdr:row>
      <xdr:rowOff>6350</xdr:rowOff>
    </xdr:to>
    <xdr:sp macro="" textlink="">
      <xdr:nvSpPr>
        <xdr:cNvPr id="499" name="Line 304">
          <a:extLst>
            <a:ext uri="{FF2B5EF4-FFF2-40B4-BE49-F238E27FC236}">
              <a16:creationId xmlns:a16="http://schemas.microsoft.com/office/drawing/2014/main" id="{83C8B047-BD31-44CB-BD7B-1493279947E5}"/>
            </a:ext>
          </a:extLst>
        </xdr:cNvPr>
        <xdr:cNvSpPr>
          <a:spLocks noChangeShapeType="1"/>
        </xdr:cNvSpPr>
      </xdr:nvSpPr>
      <xdr:spPr bwMode="auto">
        <a:xfrm>
          <a:off x="49212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82550</xdr:colOff>
      <xdr:row>16</xdr:row>
      <xdr:rowOff>38100</xdr:rowOff>
    </xdr:from>
    <xdr:to>
      <xdr:col>7</xdr:col>
      <xdr:colOff>82550</xdr:colOff>
      <xdr:row>35</xdr:row>
      <xdr:rowOff>6350</xdr:rowOff>
    </xdr:to>
    <xdr:sp macro="" textlink="">
      <xdr:nvSpPr>
        <xdr:cNvPr id="500" name="Line 305">
          <a:extLst>
            <a:ext uri="{FF2B5EF4-FFF2-40B4-BE49-F238E27FC236}">
              <a16:creationId xmlns:a16="http://schemas.microsoft.com/office/drawing/2014/main" id="{8F3F7A9B-6A04-453E-9956-54482CC95294}"/>
            </a:ext>
          </a:extLst>
        </xdr:cNvPr>
        <xdr:cNvSpPr>
          <a:spLocks noChangeShapeType="1"/>
        </xdr:cNvSpPr>
      </xdr:nvSpPr>
      <xdr:spPr bwMode="auto">
        <a:xfrm>
          <a:off x="4705350" y="2870200"/>
          <a:ext cx="0" cy="310515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584200</xdr:colOff>
      <xdr:row>33</xdr:row>
      <xdr:rowOff>158750</xdr:rowOff>
    </xdr:from>
    <xdr:to>
      <xdr:col>5</xdr:col>
      <xdr:colOff>527050</xdr:colOff>
      <xdr:row>35</xdr:row>
      <xdr:rowOff>6350</xdr:rowOff>
    </xdr:to>
    <xdr:sp macro="" textlink="">
      <xdr:nvSpPr>
        <xdr:cNvPr id="501" name="Freeform 308">
          <a:extLst>
            <a:ext uri="{FF2B5EF4-FFF2-40B4-BE49-F238E27FC236}">
              <a16:creationId xmlns:a16="http://schemas.microsoft.com/office/drawing/2014/main" id="{CBDFC383-ACFD-42E1-8A54-4FAAE4D19DCF}"/>
            </a:ext>
          </a:extLst>
        </xdr:cNvPr>
        <xdr:cNvSpPr>
          <a:spLocks/>
        </xdr:cNvSpPr>
      </xdr:nvSpPr>
      <xdr:spPr bwMode="auto">
        <a:xfrm>
          <a:off x="3225800" y="5797550"/>
          <a:ext cx="603250" cy="177800"/>
        </a:xfrm>
        <a:custGeom>
          <a:avLst/>
          <a:gdLst>
            <a:gd name="T0" fmla="*/ 0 w 1947"/>
            <a:gd name="T1" fmla="*/ 2147483646 h 600"/>
            <a:gd name="T2" fmla="*/ 0 w 1947"/>
            <a:gd name="T3" fmla="*/ 0 h 600"/>
            <a:gd name="T4" fmla="*/ 2147483646 w 1947"/>
            <a:gd name="T5" fmla="*/ 0 h 600"/>
            <a:gd name="T6" fmla="*/ 2147483646 w 1947"/>
            <a:gd name="T7" fmla="*/ 2147483646 h 60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1947" h="600">
              <a:moveTo>
                <a:pt x="0" y="600"/>
              </a:moveTo>
              <a:lnTo>
                <a:pt x="0" y="0"/>
              </a:lnTo>
              <a:lnTo>
                <a:pt x="1947" y="0"/>
              </a:lnTo>
              <a:lnTo>
                <a:pt x="1947" y="60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247650</xdr:colOff>
      <xdr:row>16</xdr:row>
      <xdr:rowOff>38100</xdr:rowOff>
    </xdr:from>
    <xdr:to>
      <xdr:col>6</xdr:col>
      <xdr:colOff>254000</xdr:colOff>
      <xdr:row>19</xdr:row>
      <xdr:rowOff>88900</xdr:rowOff>
    </xdr:to>
    <xdr:sp macro="" textlink="">
      <xdr:nvSpPr>
        <xdr:cNvPr id="502" name="Freeform 319">
          <a:extLst>
            <a:ext uri="{FF2B5EF4-FFF2-40B4-BE49-F238E27FC236}">
              <a16:creationId xmlns:a16="http://schemas.microsoft.com/office/drawing/2014/main" id="{5AF04789-D379-417F-8CE7-FE6EAE0CB865}"/>
            </a:ext>
          </a:extLst>
        </xdr:cNvPr>
        <xdr:cNvSpPr>
          <a:spLocks/>
        </xdr:cNvSpPr>
      </xdr:nvSpPr>
      <xdr:spPr bwMode="auto">
        <a:xfrm>
          <a:off x="2889250" y="2870200"/>
          <a:ext cx="1327150" cy="546100"/>
        </a:xfrm>
        <a:custGeom>
          <a:avLst/>
          <a:gdLst>
            <a:gd name="T0" fmla="*/ 0 w 4342"/>
            <a:gd name="T1" fmla="*/ 0 h 1799"/>
            <a:gd name="T2" fmla="*/ 0 w 4342"/>
            <a:gd name="T3" fmla="*/ 2147483646 h 1799"/>
            <a:gd name="T4" fmla="*/ 2147483646 w 4342"/>
            <a:gd name="T5" fmla="*/ 2147483646 h 1799"/>
            <a:gd name="T6" fmla="*/ 2147483646 w 4342"/>
            <a:gd name="T7" fmla="*/ 0 h 1799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4342" h="1799">
              <a:moveTo>
                <a:pt x="0" y="0"/>
              </a:moveTo>
              <a:lnTo>
                <a:pt x="0" y="1799"/>
              </a:lnTo>
              <a:lnTo>
                <a:pt x="4342" y="1799"/>
              </a:lnTo>
              <a:lnTo>
                <a:pt x="4342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19</xdr:row>
      <xdr:rowOff>88900</xdr:rowOff>
    </xdr:from>
    <xdr:to>
      <xdr:col>5</xdr:col>
      <xdr:colOff>488950</xdr:colOff>
      <xdr:row>20</xdr:row>
      <xdr:rowOff>63500</xdr:rowOff>
    </xdr:to>
    <xdr:sp macro="" textlink="">
      <xdr:nvSpPr>
        <xdr:cNvPr id="503" name="Freeform 345">
          <a:extLst>
            <a:ext uri="{FF2B5EF4-FFF2-40B4-BE49-F238E27FC236}">
              <a16:creationId xmlns:a16="http://schemas.microsoft.com/office/drawing/2014/main" id="{AF99317C-8FED-4BED-B362-8614F0728A02}"/>
            </a:ext>
          </a:extLst>
        </xdr:cNvPr>
        <xdr:cNvSpPr>
          <a:spLocks/>
        </xdr:cNvSpPr>
      </xdr:nvSpPr>
      <xdr:spPr bwMode="auto">
        <a:xfrm>
          <a:off x="3308350" y="3416300"/>
          <a:ext cx="482600" cy="139700"/>
        </a:xfrm>
        <a:custGeom>
          <a:avLst/>
          <a:gdLst>
            <a:gd name="T0" fmla="*/ 0 w 1721"/>
            <a:gd name="T1" fmla="*/ 0 h 450"/>
            <a:gd name="T2" fmla="*/ 2147483646 w 1721"/>
            <a:gd name="T3" fmla="*/ 2147483646 h 450"/>
            <a:gd name="T4" fmla="*/ 2147483646 w 1721"/>
            <a:gd name="T5" fmla="*/ 2147483646 h 450"/>
            <a:gd name="T6" fmla="*/ 2147483646 w 1721"/>
            <a:gd name="T7" fmla="*/ 2147483646 h 450"/>
            <a:gd name="T8" fmla="*/ 2147483646 w 1721"/>
            <a:gd name="T9" fmla="*/ 2147483646 h 450"/>
            <a:gd name="T10" fmla="*/ 2147483646 w 1721"/>
            <a:gd name="T11" fmla="*/ 2147483646 h 450"/>
            <a:gd name="T12" fmla="*/ 2147483646 w 1721"/>
            <a:gd name="T13" fmla="*/ 0 h 45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50">
              <a:moveTo>
                <a:pt x="0" y="0"/>
              </a:moveTo>
              <a:lnTo>
                <a:pt x="233" y="240"/>
              </a:lnTo>
              <a:lnTo>
                <a:pt x="529" y="395"/>
              </a:lnTo>
              <a:lnTo>
                <a:pt x="860" y="450"/>
              </a:lnTo>
              <a:lnTo>
                <a:pt x="1190" y="395"/>
              </a:lnTo>
              <a:lnTo>
                <a:pt x="1488" y="240"/>
              </a:lnTo>
              <a:lnTo>
                <a:pt x="1721" y="0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565150</xdr:colOff>
      <xdr:row>23</xdr:row>
      <xdr:rowOff>107950</xdr:rowOff>
    </xdr:from>
    <xdr:to>
      <xdr:col>5</xdr:col>
      <xdr:colOff>552450</xdr:colOff>
      <xdr:row>27</xdr:row>
      <xdr:rowOff>88900</xdr:rowOff>
    </xdr:to>
    <xdr:sp macro="" textlink="">
      <xdr:nvSpPr>
        <xdr:cNvPr id="504" name="Freeform 352">
          <a:extLst>
            <a:ext uri="{FF2B5EF4-FFF2-40B4-BE49-F238E27FC236}">
              <a16:creationId xmlns:a16="http://schemas.microsoft.com/office/drawing/2014/main" id="{02006A23-5E5E-42BA-83E0-805BD1AE25FF}"/>
            </a:ext>
          </a:extLst>
        </xdr:cNvPr>
        <xdr:cNvSpPr>
          <a:spLocks/>
        </xdr:cNvSpPr>
      </xdr:nvSpPr>
      <xdr:spPr bwMode="auto">
        <a:xfrm>
          <a:off x="3206750" y="4095750"/>
          <a:ext cx="647700" cy="641350"/>
        </a:xfrm>
        <a:custGeom>
          <a:avLst/>
          <a:gdLst>
            <a:gd name="T0" fmla="*/ 2147483646 w 2095"/>
            <a:gd name="T1" fmla="*/ 2147483646 h 2098"/>
            <a:gd name="T2" fmla="*/ 2147483646 w 2095"/>
            <a:gd name="T3" fmla="*/ 2147483646 h 2098"/>
            <a:gd name="T4" fmla="*/ 2147483646 w 2095"/>
            <a:gd name="T5" fmla="*/ 2147483646 h 2098"/>
            <a:gd name="T6" fmla="*/ 2147483646 w 2095"/>
            <a:gd name="T7" fmla="*/ 2147483646 h 2098"/>
            <a:gd name="T8" fmla="*/ 2147483646 w 2095"/>
            <a:gd name="T9" fmla="*/ 2147483646 h 2098"/>
            <a:gd name="T10" fmla="*/ 2147483646 w 2095"/>
            <a:gd name="T11" fmla="*/ 0 h 2098"/>
            <a:gd name="T12" fmla="*/ 2147483646 w 2095"/>
            <a:gd name="T13" fmla="*/ 2147483646 h 2098"/>
            <a:gd name="T14" fmla="*/ 2147483646 w 2095"/>
            <a:gd name="T15" fmla="*/ 2147483646 h 2098"/>
            <a:gd name="T16" fmla="*/ 2147483646 w 2095"/>
            <a:gd name="T17" fmla="*/ 2147483646 h 2098"/>
            <a:gd name="T18" fmla="*/ 2147483646 w 2095"/>
            <a:gd name="T19" fmla="*/ 2147483646 h 2098"/>
            <a:gd name="T20" fmla="*/ 0 w 2095"/>
            <a:gd name="T21" fmla="*/ 2147483646 h 2098"/>
            <a:gd name="T22" fmla="*/ 2147483646 w 2095"/>
            <a:gd name="T23" fmla="*/ 2147483646 h 2098"/>
            <a:gd name="T24" fmla="*/ 2147483646 w 2095"/>
            <a:gd name="T25" fmla="*/ 2147483646 h 2098"/>
            <a:gd name="T26" fmla="*/ 2147483646 w 2095"/>
            <a:gd name="T27" fmla="*/ 2147483646 h 2098"/>
            <a:gd name="T28" fmla="*/ 2147483646 w 2095"/>
            <a:gd name="T29" fmla="*/ 2147483646 h 2098"/>
            <a:gd name="T30" fmla="*/ 2147483646 w 2095"/>
            <a:gd name="T31" fmla="*/ 2147483646 h 2098"/>
            <a:gd name="T32" fmla="*/ 2147483646 w 2095"/>
            <a:gd name="T33" fmla="*/ 2147483646 h 2098"/>
            <a:gd name="T34" fmla="*/ 2147483646 w 2095"/>
            <a:gd name="T35" fmla="*/ 2147483646 h 2098"/>
            <a:gd name="T36" fmla="*/ 2147483646 w 2095"/>
            <a:gd name="T37" fmla="*/ 2147483646 h 2098"/>
            <a:gd name="T38" fmla="*/ 2147483646 w 2095"/>
            <a:gd name="T39" fmla="*/ 2147483646 h 2098"/>
            <a:gd name="T40" fmla="*/ 2147483646 w 2095"/>
            <a:gd name="T41" fmla="*/ 2147483646 h 20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5" h="2098">
              <a:moveTo>
                <a:pt x="2095" y="1049"/>
              </a:moveTo>
              <a:lnTo>
                <a:pt x="2044" y="726"/>
              </a:lnTo>
              <a:lnTo>
                <a:pt x="1895" y="433"/>
              </a:lnTo>
              <a:lnTo>
                <a:pt x="1663" y="201"/>
              </a:lnTo>
              <a:lnTo>
                <a:pt x="1371" y="51"/>
              </a:lnTo>
              <a:lnTo>
                <a:pt x="1047" y="0"/>
              </a:lnTo>
              <a:lnTo>
                <a:pt x="724" y="51"/>
              </a:lnTo>
              <a:lnTo>
                <a:pt x="431" y="201"/>
              </a:lnTo>
              <a:lnTo>
                <a:pt x="199" y="433"/>
              </a:lnTo>
              <a:lnTo>
                <a:pt x="51" y="726"/>
              </a:lnTo>
              <a:lnTo>
                <a:pt x="0" y="1049"/>
              </a:lnTo>
              <a:lnTo>
                <a:pt x="51" y="1374"/>
              </a:lnTo>
              <a:lnTo>
                <a:pt x="199" y="1667"/>
              </a:lnTo>
              <a:lnTo>
                <a:pt x="431" y="1898"/>
              </a:lnTo>
              <a:lnTo>
                <a:pt x="724" y="2047"/>
              </a:lnTo>
              <a:lnTo>
                <a:pt x="1047" y="2098"/>
              </a:lnTo>
              <a:lnTo>
                <a:pt x="1371" y="2047"/>
              </a:lnTo>
              <a:lnTo>
                <a:pt x="1663" y="1898"/>
              </a:lnTo>
              <a:lnTo>
                <a:pt x="1895" y="1667"/>
              </a:lnTo>
              <a:lnTo>
                <a:pt x="2044" y="1374"/>
              </a:lnTo>
              <a:lnTo>
                <a:pt x="2095" y="1049"/>
              </a:lnTo>
              <a:close/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6350</xdr:colOff>
      <xdr:row>30</xdr:row>
      <xdr:rowOff>146050</xdr:rowOff>
    </xdr:from>
    <xdr:to>
      <xdr:col>5</xdr:col>
      <xdr:colOff>488950</xdr:colOff>
      <xdr:row>31</xdr:row>
      <xdr:rowOff>120650</xdr:rowOff>
    </xdr:to>
    <xdr:sp macro="" textlink="">
      <xdr:nvSpPr>
        <xdr:cNvPr id="505" name="Freeform 354">
          <a:extLst>
            <a:ext uri="{FF2B5EF4-FFF2-40B4-BE49-F238E27FC236}">
              <a16:creationId xmlns:a16="http://schemas.microsoft.com/office/drawing/2014/main" id="{C7C84DB0-FF56-4EB0-BAC5-4DC71CCB9C3A}"/>
            </a:ext>
          </a:extLst>
        </xdr:cNvPr>
        <xdr:cNvSpPr>
          <a:spLocks/>
        </xdr:cNvSpPr>
      </xdr:nvSpPr>
      <xdr:spPr bwMode="auto">
        <a:xfrm>
          <a:off x="3308350" y="5289550"/>
          <a:ext cx="482600" cy="139700"/>
        </a:xfrm>
        <a:custGeom>
          <a:avLst/>
          <a:gdLst>
            <a:gd name="T0" fmla="*/ 2147483646 w 1721"/>
            <a:gd name="T1" fmla="*/ 2147483646 h 449"/>
            <a:gd name="T2" fmla="*/ 2147483646 w 1721"/>
            <a:gd name="T3" fmla="*/ 2147483646 h 449"/>
            <a:gd name="T4" fmla="*/ 2147483646 w 1721"/>
            <a:gd name="T5" fmla="*/ 2147483646 h 449"/>
            <a:gd name="T6" fmla="*/ 2147483646 w 1721"/>
            <a:gd name="T7" fmla="*/ 0 h 449"/>
            <a:gd name="T8" fmla="*/ 2147483646 w 1721"/>
            <a:gd name="T9" fmla="*/ 2147483646 h 449"/>
            <a:gd name="T10" fmla="*/ 2147483646 w 1721"/>
            <a:gd name="T11" fmla="*/ 2147483646 h 449"/>
            <a:gd name="T12" fmla="*/ 0 w 1721"/>
            <a:gd name="T13" fmla="*/ 2147483646 h 449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721" h="449">
              <a:moveTo>
                <a:pt x="1721" y="449"/>
              </a:moveTo>
              <a:lnTo>
                <a:pt x="1488" y="208"/>
              </a:lnTo>
              <a:lnTo>
                <a:pt x="1190" y="53"/>
              </a:lnTo>
              <a:lnTo>
                <a:pt x="860" y="0"/>
              </a:lnTo>
              <a:lnTo>
                <a:pt x="529" y="53"/>
              </a:lnTo>
              <a:lnTo>
                <a:pt x="233" y="208"/>
              </a:lnTo>
              <a:lnTo>
                <a:pt x="0" y="449"/>
              </a:lnTo>
            </a:path>
          </a:pathLst>
        </a:cu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206375</xdr:colOff>
      <xdr:row>23</xdr:row>
      <xdr:rowOff>76200</xdr:rowOff>
    </xdr:from>
    <xdr:to>
      <xdr:col>5</xdr:col>
      <xdr:colOff>152475</xdr:colOff>
      <xdr:row>24</xdr:row>
      <xdr:rowOff>136611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9CB1A837-416D-41C0-8025-B1042BB517DC}"/>
            </a:ext>
          </a:extLst>
        </xdr:cNvPr>
        <xdr:cNvSpPr txBox="1">
          <a:spLocks noChangeArrowheads="1"/>
        </xdr:cNvSpPr>
      </xdr:nvSpPr>
      <xdr:spPr bwMode="auto">
        <a:xfrm>
          <a:off x="2847975" y="4064000"/>
          <a:ext cx="606500" cy="225511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8</xdr:col>
      <xdr:colOff>355600</xdr:colOff>
      <xdr:row>23</xdr:row>
      <xdr:rowOff>88900</xdr:rowOff>
    </xdr:from>
    <xdr:to>
      <xdr:col>9</xdr:col>
      <xdr:colOff>295238</xdr:colOff>
      <xdr:row>24</xdr:row>
      <xdr:rowOff>155575</xdr:rowOff>
    </xdr:to>
    <xdr:sp macro="" textlink="">
      <xdr:nvSpPr>
        <xdr:cNvPr id="507" name="Text Box 3">
          <a:extLst>
            <a:ext uri="{FF2B5EF4-FFF2-40B4-BE49-F238E27FC236}">
              <a16:creationId xmlns:a16="http://schemas.microsoft.com/office/drawing/2014/main" id="{4AEE3B7F-8E03-4504-8058-13300E81A49F}"/>
            </a:ext>
          </a:extLst>
        </xdr:cNvPr>
        <xdr:cNvSpPr txBox="1">
          <a:spLocks noChangeArrowheads="1"/>
        </xdr:cNvSpPr>
      </xdr:nvSpPr>
      <xdr:spPr bwMode="auto">
        <a:xfrm>
          <a:off x="5638800" y="4076700"/>
          <a:ext cx="600038" cy="231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6</xdr:col>
      <xdr:colOff>387350</xdr:colOff>
      <xdr:row>36</xdr:row>
      <xdr:rowOff>155575</xdr:rowOff>
    </xdr:from>
    <xdr:to>
      <xdr:col>8</xdr:col>
      <xdr:colOff>22051</xdr:colOff>
      <xdr:row>38</xdr:row>
      <xdr:rowOff>38199</xdr:rowOff>
    </xdr:to>
    <xdr:sp macro="" textlink="">
      <xdr:nvSpPr>
        <xdr:cNvPr id="508" name="テキスト ボックス 507">
          <a:extLst>
            <a:ext uri="{FF2B5EF4-FFF2-40B4-BE49-F238E27FC236}">
              <a16:creationId xmlns:a16="http://schemas.microsoft.com/office/drawing/2014/main" id="{DD90338A-A19E-40EC-812C-D9682430637D}"/>
            </a:ext>
          </a:extLst>
        </xdr:cNvPr>
        <xdr:cNvSpPr txBox="1"/>
      </xdr:nvSpPr>
      <xdr:spPr>
        <a:xfrm>
          <a:off x="4349750" y="6289675"/>
          <a:ext cx="955501" cy="212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本部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7598-4AEC-47A3-B12D-7748061D1668}">
  <dimension ref="A1:J11"/>
  <sheetViews>
    <sheetView workbookViewId="0">
      <selection activeCell="A2" sqref="A2"/>
    </sheetView>
  </sheetViews>
  <sheetFormatPr defaultRowHeight="18" x14ac:dyDescent="1.1000000000000001"/>
  <sheetData>
    <row r="1" spans="1:10" ht="23.5" x14ac:dyDescent="1.100000000000000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3" spans="1:10" x14ac:dyDescent="1.1000000000000001">
      <c r="A3" t="s">
        <v>1</v>
      </c>
      <c r="F3" t="s">
        <v>2</v>
      </c>
    </row>
    <row r="11" spans="1:10" x14ac:dyDescent="1.1000000000000001">
      <c r="A11" t="s">
        <v>3</v>
      </c>
      <c r="F11" t="s">
        <v>4</v>
      </c>
    </row>
  </sheetData>
  <mergeCells count="1">
    <mergeCell ref="A1:J1"/>
  </mergeCells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E952-5C8D-4D32-9822-6BA3898AC11E}">
  <dimension ref="A1:I41"/>
  <sheetViews>
    <sheetView tabSelected="1" zoomScale="90" zoomScaleNormal="90" zoomScaleSheetLayoutView="90" workbookViewId="0">
      <selection activeCell="A2" sqref="A2"/>
    </sheetView>
  </sheetViews>
  <sheetFormatPr defaultRowHeight="13.25" x14ac:dyDescent="0.45"/>
  <cols>
    <col min="1" max="1" width="3" style="1" customWidth="1"/>
    <col min="2" max="2" width="8.6640625" style="1"/>
    <col min="3" max="3" width="10.6640625" style="1" customWidth="1"/>
    <col min="4" max="16384" width="8.6640625" style="1"/>
  </cols>
  <sheetData>
    <row r="1" spans="1:9" ht="21.25" x14ac:dyDescent="0.65">
      <c r="A1" s="37" t="s">
        <v>5</v>
      </c>
      <c r="B1" s="37"/>
      <c r="C1" s="37"/>
      <c r="D1" s="37"/>
      <c r="E1" s="37"/>
      <c r="F1" s="37"/>
      <c r="G1" s="37"/>
      <c r="H1" s="37"/>
      <c r="I1" s="37"/>
    </row>
    <row r="3" spans="1:9" x14ac:dyDescent="0.45">
      <c r="B3" s="1" t="s">
        <v>6</v>
      </c>
      <c r="C3" s="1" t="s">
        <v>7</v>
      </c>
    </row>
    <row r="5" spans="1:9" ht="18.75" customHeight="1" thickBot="1" x14ac:dyDescent="0.6">
      <c r="B5" s="1" t="s">
        <v>8</v>
      </c>
    </row>
    <row r="6" spans="1:9" ht="18.75" customHeight="1" x14ac:dyDescent="0.45">
      <c r="A6" s="25"/>
      <c r="B6" s="29"/>
      <c r="C6" s="30" t="s">
        <v>9</v>
      </c>
      <c r="D6" s="25" t="s">
        <v>10</v>
      </c>
      <c r="E6" s="4"/>
      <c r="F6" s="26"/>
      <c r="G6" s="23" t="s">
        <v>11</v>
      </c>
      <c r="H6" s="4"/>
      <c r="I6" s="31"/>
    </row>
    <row r="7" spans="1:9" ht="18.75" customHeight="1" x14ac:dyDescent="0.45">
      <c r="A7" s="5"/>
      <c r="B7" s="3" t="s">
        <v>12</v>
      </c>
      <c r="C7" s="18" t="s">
        <v>13</v>
      </c>
      <c r="D7" s="5"/>
      <c r="E7" s="2"/>
      <c r="F7" s="27"/>
      <c r="G7" s="24"/>
      <c r="H7" s="2"/>
      <c r="I7" s="27"/>
    </row>
    <row r="8" spans="1:9" ht="18.75" customHeight="1" x14ac:dyDescent="0.45">
      <c r="A8" s="5"/>
      <c r="B8" s="3" t="s">
        <v>14</v>
      </c>
      <c r="C8" s="18" t="s">
        <v>15</v>
      </c>
      <c r="D8" s="5"/>
      <c r="E8" s="2"/>
      <c r="F8" s="27"/>
      <c r="G8" s="24"/>
      <c r="H8" s="2"/>
      <c r="I8" s="27"/>
    </row>
    <row r="9" spans="1:9" ht="18.75" customHeight="1" thickBot="1" x14ac:dyDescent="0.6">
      <c r="A9" s="8"/>
      <c r="B9" s="7" t="s">
        <v>16</v>
      </c>
      <c r="C9" s="19" t="s">
        <v>17</v>
      </c>
      <c r="D9" s="8"/>
      <c r="E9" s="6"/>
      <c r="F9" s="28"/>
      <c r="G9" s="17"/>
      <c r="H9" s="6"/>
      <c r="I9" s="28"/>
    </row>
    <row r="10" spans="1:9" ht="21" customHeight="1" x14ac:dyDescent="0.45">
      <c r="A10" s="9" t="s">
        <v>18</v>
      </c>
      <c r="B10" s="10" t="s">
        <v>19</v>
      </c>
      <c r="C10" s="20" t="s">
        <v>20</v>
      </c>
      <c r="D10" s="38" t="s">
        <v>21</v>
      </c>
      <c r="E10" s="39" t="s">
        <v>138</v>
      </c>
      <c r="F10" s="40" t="s">
        <v>22</v>
      </c>
      <c r="G10" s="41" t="s">
        <v>23</v>
      </c>
      <c r="H10" s="39" t="s">
        <v>143</v>
      </c>
      <c r="I10" s="40" t="s">
        <v>24</v>
      </c>
    </row>
    <row r="11" spans="1:9" ht="21" customHeight="1" x14ac:dyDescent="0.45">
      <c r="A11" s="11" t="s">
        <v>25</v>
      </c>
      <c r="B11" s="12" t="s">
        <v>26</v>
      </c>
      <c r="C11" s="21" t="s">
        <v>27</v>
      </c>
      <c r="D11" s="42" t="s">
        <v>28</v>
      </c>
      <c r="E11" s="43" t="s">
        <v>139</v>
      </c>
      <c r="F11" s="44" t="s">
        <v>29</v>
      </c>
      <c r="G11" s="45" t="s">
        <v>30</v>
      </c>
      <c r="H11" s="43" t="s">
        <v>144</v>
      </c>
      <c r="I11" s="44" t="s">
        <v>31</v>
      </c>
    </row>
    <row r="12" spans="1:9" ht="21" customHeight="1" x14ac:dyDescent="0.45">
      <c r="A12" s="11" t="s">
        <v>32</v>
      </c>
      <c r="B12" s="13" t="s">
        <v>33</v>
      </c>
      <c r="C12" s="21" t="s">
        <v>27</v>
      </c>
      <c r="D12" s="42" t="s">
        <v>34</v>
      </c>
      <c r="E12" s="43" t="s">
        <v>140</v>
      </c>
      <c r="F12" s="44" t="s">
        <v>35</v>
      </c>
      <c r="G12" s="45" t="s">
        <v>24</v>
      </c>
      <c r="H12" s="43" t="s">
        <v>144</v>
      </c>
      <c r="I12" s="44" t="s">
        <v>36</v>
      </c>
    </row>
    <row r="13" spans="1:9" ht="21" customHeight="1" x14ac:dyDescent="0.45">
      <c r="A13" s="11" t="s">
        <v>37</v>
      </c>
      <c r="B13" s="13" t="s">
        <v>38</v>
      </c>
      <c r="C13" s="21" t="s">
        <v>27</v>
      </c>
      <c r="D13" s="42" t="s">
        <v>29</v>
      </c>
      <c r="E13" s="43" t="s">
        <v>139</v>
      </c>
      <c r="F13" s="44" t="s">
        <v>39</v>
      </c>
      <c r="G13" s="45" t="s">
        <v>40</v>
      </c>
      <c r="H13" s="43" t="s">
        <v>145</v>
      </c>
      <c r="I13" s="44" t="s">
        <v>41</v>
      </c>
    </row>
    <row r="14" spans="1:9" ht="21" customHeight="1" x14ac:dyDescent="0.45">
      <c r="A14" s="11" t="s">
        <v>42</v>
      </c>
      <c r="B14" s="13" t="s">
        <v>43</v>
      </c>
      <c r="C14" s="21" t="s">
        <v>27</v>
      </c>
      <c r="D14" s="42" t="s">
        <v>35</v>
      </c>
      <c r="E14" s="43" t="s">
        <v>141</v>
      </c>
      <c r="F14" s="44" t="s">
        <v>21</v>
      </c>
      <c r="G14" s="45" t="s">
        <v>36</v>
      </c>
      <c r="H14" s="46" t="s">
        <v>146</v>
      </c>
      <c r="I14" s="44" t="s">
        <v>23</v>
      </c>
    </row>
    <row r="15" spans="1:9" ht="21" customHeight="1" x14ac:dyDescent="0.45">
      <c r="A15" s="11" t="s">
        <v>44</v>
      </c>
      <c r="B15" s="13" t="s">
        <v>45</v>
      </c>
      <c r="C15" s="21" t="s">
        <v>27</v>
      </c>
      <c r="D15" s="42" t="s">
        <v>39</v>
      </c>
      <c r="E15" s="46" t="s">
        <v>142</v>
      </c>
      <c r="F15" s="44" t="s">
        <v>28</v>
      </c>
      <c r="G15" s="45" t="s">
        <v>41</v>
      </c>
      <c r="H15" s="43" t="s">
        <v>147</v>
      </c>
      <c r="I15" s="44" t="s">
        <v>30</v>
      </c>
    </row>
    <row r="16" spans="1:9" ht="21" customHeight="1" x14ac:dyDescent="0.45">
      <c r="A16" s="32"/>
      <c r="B16" s="13" t="s">
        <v>45</v>
      </c>
      <c r="C16" s="21" t="s">
        <v>46</v>
      </c>
      <c r="D16" s="42"/>
      <c r="E16" s="43"/>
      <c r="F16" s="44"/>
      <c r="G16" s="45"/>
      <c r="H16" s="43"/>
      <c r="I16" s="44"/>
    </row>
    <row r="17" spans="1:9" ht="21" customHeight="1" x14ac:dyDescent="0.45">
      <c r="A17" s="11" t="s">
        <v>47</v>
      </c>
      <c r="B17" s="13" t="s">
        <v>48</v>
      </c>
      <c r="C17" s="22" t="s">
        <v>49</v>
      </c>
      <c r="D17" s="42" t="s">
        <v>34</v>
      </c>
      <c r="E17" s="130" t="s">
        <v>147</v>
      </c>
      <c r="F17" s="44" t="s">
        <v>23</v>
      </c>
      <c r="G17" s="45" t="s">
        <v>39</v>
      </c>
      <c r="H17" s="129" t="s">
        <v>168</v>
      </c>
      <c r="I17" s="44" t="s">
        <v>148</v>
      </c>
    </row>
    <row r="18" spans="1:9" ht="21" customHeight="1" x14ac:dyDescent="0.45">
      <c r="A18" s="11" t="s">
        <v>53</v>
      </c>
      <c r="B18" s="15" t="s">
        <v>54</v>
      </c>
      <c r="C18" s="21" t="s">
        <v>27</v>
      </c>
      <c r="D18" s="42" t="s">
        <v>35</v>
      </c>
      <c r="E18" s="129" t="s">
        <v>169</v>
      </c>
      <c r="F18" s="44" t="s">
        <v>24</v>
      </c>
      <c r="G18" s="45" t="s">
        <v>29</v>
      </c>
      <c r="H18" s="129" t="s">
        <v>170</v>
      </c>
      <c r="I18" s="44" t="s">
        <v>40</v>
      </c>
    </row>
    <row r="19" spans="1:9" ht="21" customHeight="1" x14ac:dyDescent="0.45">
      <c r="A19" s="11" t="s">
        <v>55</v>
      </c>
      <c r="B19" s="13" t="s">
        <v>56</v>
      </c>
      <c r="C19" s="21" t="s">
        <v>27</v>
      </c>
      <c r="D19" s="42" t="s">
        <v>149</v>
      </c>
      <c r="E19" s="129" t="s">
        <v>168</v>
      </c>
      <c r="F19" s="44" t="s">
        <v>36</v>
      </c>
      <c r="G19" s="45" t="s">
        <v>28</v>
      </c>
      <c r="H19" s="43" t="s">
        <v>139</v>
      </c>
      <c r="I19" s="44" t="s">
        <v>41</v>
      </c>
    </row>
    <row r="20" spans="1:9" ht="21" customHeight="1" x14ac:dyDescent="0.45">
      <c r="A20" s="11" t="s">
        <v>57</v>
      </c>
      <c r="B20" s="12" t="s">
        <v>58</v>
      </c>
      <c r="C20" s="21" t="s">
        <v>27</v>
      </c>
      <c r="D20" s="42" t="s">
        <v>34</v>
      </c>
      <c r="E20" s="148" t="s">
        <v>175</v>
      </c>
      <c r="F20" s="131" t="s">
        <v>148</v>
      </c>
      <c r="G20" s="132" t="s">
        <v>23</v>
      </c>
      <c r="H20" s="148" t="s">
        <v>176</v>
      </c>
      <c r="I20" s="131" t="s">
        <v>39</v>
      </c>
    </row>
    <row r="21" spans="1:9" ht="21" customHeight="1" x14ac:dyDescent="0.45">
      <c r="A21" s="14" t="s">
        <v>59</v>
      </c>
      <c r="B21" s="13" t="s">
        <v>60</v>
      </c>
      <c r="C21" s="21" t="s">
        <v>27</v>
      </c>
      <c r="D21" s="140" t="s">
        <v>24</v>
      </c>
      <c r="E21" s="148" t="s">
        <v>180</v>
      </c>
      <c r="F21" s="131" t="s">
        <v>40</v>
      </c>
      <c r="G21" s="132" t="s">
        <v>35</v>
      </c>
      <c r="H21" s="154" t="s">
        <v>181</v>
      </c>
      <c r="I21" s="131" t="s">
        <v>29</v>
      </c>
    </row>
    <row r="22" spans="1:9" ht="21" customHeight="1" thickBot="1" x14ac:dyDescent="0.6">
      <c r="A22" s="33" t="s">
        <v>61</v>
      </c>
      <c r="B22" s="34" t="s">
        <v>62</v>
      </c>
      <c r="C22" s="35" t="s">
        <v>63</v>
      </c>
      <c r="D22" s="141" t="s">
        <v>36</v>
      </c>
      <c r="E22" s="156" t="s">
        <v>184</v>
      </c>
      <c r="F22" s="142" t="s">
        <v>28</v>
      </c>
      <c r="G22" s="143" t="s">
        <v>149</v>
      </c>
      <c r="H22" s="155" t="s">
        <v>146</v>
      </c>
      <c r="I22" s="142" t="s">
        <v>41</v>
      </c>
    </row>
    <row r="23" spans="1:9" x14ac:dyDescent="0.45">
      <c r="C23" s="1" t="s">
        <v>64</v>
      </c>
    </row>
    <row r="24" spans="1:9" x14ac:dyDescent="0.45">
      <c r="C24" s="1" t="s">
        <v>137</v>
      </c>
    </row>
    <row r="26" spans="1:9" ht="15" customHeight="1" x14ac:dyDescent="0.45">
      <c r="A26" s="1" t="s">
        <v>65</v>
      </c>
    </row>
    <row r="27" spans="1:9" ht="15" customHeight="1" x14ac:dyDescent="0.45">
      <c r="C27" s="1" t="s">
        <v>66</v>
      </c>
    </row>
    <row r="28" spans="1:9" ht="15" customHeight="1" x14ac:dyDescent="0.45"/>
    <row r="29" spans="1:9" ht="15" customHeight="1" x14ac:dyDescent="0.45">
      <c r="B29" s="1" t="s">
        <v>67</v>
      </c>
      <c r="D29" s="1" t="s">
        <v>68</v>
      </c>
    </row>
    <row r="30" spans="1:9" ht="15" customHeight="1" x14ac:dyDescent="0.45">
      <c r="B30" s="1" t="s">
        <v>69</v>
      </c>
      <c r="D30" s="1" t="s">
        <v>70</v>
      </c>
    </row>
    <row r="31" spans="1:9" ht="15" customHeight="1" x14ac:dyDescent="0.45">
      <c r="B31" s="1" t="s">
        <v>71</v>
      </c>
      <c r="D31" s="1" t="s">
        <v>72</v>
      </c>
    </row>
    <row r="32" spans="1:9" ht="15" customHeight="1" x14ac:dyDescent="0.45">
      <c r="B32" s="1" t="s">
        <v>73</v>
      </c>
      <c r="D32" s="1" t="s">
        <v>74</v>
      </c>
    </row>
    <row r="33" spans="2:4" ht="15" customHeight="1" x14ac:dyDescent="0.45">
      <c r="B33" s="1" t="s">
        <v>75</v>
      </c>
      <c r="D33" s="1" t="s">
        <v>76</v>
      </c>
    </row>
    <row r="34" spans="2:4" ht="15" customHeight="1" x14ac:dyDescent="0.45">
      <c r="B34" s="1" t="s">
        <v>77</v>
      </c>
      <c r="D34" s="1" t="s">
        <v>70</v>
      </c>
    </row>
    <row r="35" spans="2:4" ht="15" customHeight="1" x14ac:dyDescent="0.45"/>
    <row r="36" spans="2:4" ht="15" customHeight="1" x14ac:dyDescent="0.45">
      <c r="B36" s="1" t="s">
        <v>78</v>
      </c>
    </row>
    <row r="37" spans="2:4" ht="15" customHeight="1" x14ac:dyDescent="0.45">
      <c r="B37" s="1" t="s">
        <v>79</v>
      </c>
      <c r="D37" s="1" t="s">
        <v>70</v>
      </c>
    </row>
    <row r="38" spans="2:4" ht="15" customHeight="1" x14ac:dyDescent="0.45">
      <c r="B38" s="1" t="s">
        <v>80</v>
      </c>
      <c r="D38" s="1" t="s">
        <v>81</v>
      </c>
    </row>
    <row r="39" spans="2:4" ht="15" customHeight="1" x14ac:dyDescent="0.45">
      <c r="B39" s="1" t="s">
        <v>82</v>
      </c>
      <c r="D39" s="1" t="s">
        <v>126</v>
      </c>
    </row>
    <row r="40" spans="2:4" ht="15" customHeight="1" x14ac:dyDescent="0.45">
      <c r="B40" s="1" t="s">
        <v>83</v>
      </c>
      <c r="D40" s="1" t="s">
        <v>84</v>
      </c>
    </row>
    <row r="41" spans="2:4" ht="15" customHeight="1" x14ac:dyDescent="0.45">
      <c r="B41" s="1" t="s">
        <v>77</v>
      </c>
      <c r="D41" s="1" t="s">
        <v>70</v>
      </c>
    </row>
  </sheetData>
  <mergeCells count="1">
    <mergeCell ref="A1:I1"/>
  </mergeCells>
  <phoneticPr fontId="2"/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39CD2-866E-4B0B-AD07-BB590095BD8E}">
  <sheetPr>
    <pageSetUpPr fitToPage="1"/>
  </sheetPr>
  <dimension ref="A1:AE76"/>
  <sheetViews>
    <sheetView view="pageBreakPreview" zoomScale="60" zoomScaleNormal="75" workbookViewId="0">
      <selection activeCell="A15" sqref="A15"/>
    </sheetView>
  </sheetViews>
  <sheetFormatPr defaultRowHeight="13.25" x14ac:dyDescent="0.45"/>
  <cols>
    <col min="1" max="1" width="18.33203125" style="48" customWidth="1"/>
    <col min="2" max="3" width="6.4140625" style="48" customWidth="1"/>
    <col min="4" max="18" width="5.58203125" style="48" customWidth="1"/>
    <col min="19" max="20" width="5.58203125" style="114" customWidth="1"/>
    <col min="21" max="22" width="5.58203125" style="48" customWidth="1"/>
    <col min="23" max="24" width="5.58203125" style="114" customWidth="1"/>
    <col min="25" max="26" width="5.58203125" style="48" customWidth="1"/>
    <col min="27" max="29" width="3.6640625" style="48" customWidth="1"/>
    <col min="30" max="16384" width="8.6640625" style="48"/>
  </cols>
  <sheetData>
    <row r="1" spans="1:29" ht="28.25" x14ac:dyDescent="0.85">
      <c r="A1" s="47" t="s">
        <v>86</v>
      </c>
    </row>
    <row r="2" spans="1:29" ht="28.25" hidden="1" x14ac:dyDescent="0.85">
      <c r="B2" s="47" t="s">
        <v>87</v>
      </c>
    </row>
    <row r="3" spans="1:29" s="49" customFormat="1" ht="19" hidden="1" x14ac:dyDescent="0.6">
      <c r="B3" s="50" t="s">
        <v>88</v>
      </c>
      <c r="C3" s="51" t="s">
        <v>89</v>
      </c>
      <c r="D3" s="52"/>
      <c r="E3" s="52"/>
      <c r="F3" s="52"/>
      <c r="G3" s="52"/>
      <c r="H3" s="52"/>
      <c r="I3" s="53"/>
      <c r="M3" s="52"/>
      <c r="N3" s="52"/>
      <c r="O3" s="52"/>
      <c r="P3" s="52"/>
      <c r="Q3" s="52"/>
      <c r="R3" s="53"/>
      <c r="S3" s="115"/>
      <c r="T3" s="115"/>
      <c r="W3" s="115"/>
      <c r="X3" s="115"/>
    </row>
    <row r="4" spans="1:29" s="49" customFormat="1" ht="19" hidden="1" x14ac:dyDescent="0.6">
      <c r="B4" s="50">
        <v>1</v>
      </c>
      <c r="C4" s="51" t="s">
        <v>90</v>
      </c>
      <c r="D4" s="52"/>
      <c r="E4" s="52"/>
      <c r="F4" s="52"/>
      <c r="G4" s="52"/>
      <c r="H4" s="52"/>
      <c r="I4" s="53"/>
      <c r="M4" s="52"/>
      <c r="N4" s="52"/>
      <c r="O4" s="52"/>
      <c r="P4" s="52"/>
      <c r="Q4" s="52"/>
      <c r="R4" s="53"/>
      <c r="S4" s="115"/>
      <c r="T4" s="115"/>
      <c r="W4" s="115"/>
      <c r="X4" s="115"/>
    </row>
    <row r="5" spans="1:29" s="49" customFormat="1" ht="19" hidden="1" x14ac:dyDescent="0.6">
      <c r="B5" s="50">
        <v>2</v>
      </c>
      <c r="C5" s="51" t="s">
        <v>91</v>
      </c>
      <c r="D5" s="52"/>
      <c r="E5" s="52"/>
      <c r="F5" s="52"/>
      <c r="G5" s="52"/>
      <c r="H5" s="52"/>
      <c r="I5" s="53"/>
      <c r="M5" s="52"/>
      <c r="N5" s="52"/>
      <c r="O5" s="52"/>
      <c r="P5" s="52"/>
      <c r="Q5" s="52"/>
      <c r="R5" s="53"/>
      <c r="S5" s="115"/>
      <c r="T5" s="115"/>
      <c r="W5" s="115"/>
      <c r="X5" s="115"/>
    </row>
    <row r="6" spans="1:29" s="49" customFormat="1" ht="19" hidden="1" x14ac:dyDescent="0.6">
      <c r="B6" s="50">
        <v>3</v>
      </c>
      <c r="C6" s="51" t="s">
        <v>92</v>
      </c>
      <c r="D6" s="52"/>
      <c r="E6" s="52"/>
      <c r="F6" s="52"/>
      <c r="G6" s="52"/>
      <c r="H6" s="52"/>
      <c r="I6" s="53"/>
      <c r="M6" s="52"/>
      <c r="N6" s="52"/>
      <c r="O6" s="52"/>
      <c r="P6" s="52"/>
      <c r="Q6" s="52"/>
      <c r="R6" s="53"/>
      <c r="S6" s="115"/>
      <c r="T6" s="115"/>
      <c r="W6" s="115"/>
      <c r="X6" s="115"/>
    </row>
    <row r="7" spans="1:29" s="49" customFormat="1" ht="19" hidden="1" x14ac:dyDescent="0.6">
      <c r="B7" s="50">
        <v>4</v>
      </c>
      <c r="C7" s="51" t="s">
        <v>93</v>
      </c>
      <c r="D7" s="52"/>
      <c r="E7" s="52"/>
      <c r="F7" s="52"/>
      <c r="G7" s="52"/>
      <c r="H7" s="52"/>
      <c r="I7" s="53"/>
      <c r="M7" s="52"/>
      <c r="N7" s="52"/>
      <c r="O7" s="52"/>
      <c r="P7" s="52"/>
      <c r="Q7" s="52"/>
      <c r="R7" s="53"/>
      <c r="S7" s="115"/>
      <c r="T7" s="115"/>
      <c r="W7" s="115"/>
      <c r="X7" s="115"/>
    </row>
    <row r="8" spans="1:29" s="49" customFormat="1" ht="19" hidden="1" x14ac:dyDescent="0.6">
      <c r="B8" s="54"/>
      <c r="C8" s="55"/>
      <c r="D8" s="55"/>
      <c r="E8" s="55"/>
      <c r="F8" s="55"/>
      <c r="G8" s="55"/>
      <c r="H8" s="55"/>
      <c r="I8" s="55"/>
      <c r="M8" s="55"/>
      <c r="N8" s="55"/>
      <c r="O8" s="55"/>
      <c r="P8" s="55"/>
      <c r="Q8" s="55"/>
      <c r="R8" s="55"/>
      <c r="S8" s="115"/>
      <c r="T8" s="115"/>
      <c r="W8" s="115"/>
      <c r="X8" s="115"/>
    </row>
    <row r="9" spans="1:29" s="49" customFormat="1" ht="28.25" hidden="1" x14ac:dyDescent="0.85">
      <c r="B9" s="47" t="s">
        <v>94</v>
      </c>
      <c r="C9" s="56"/>
      <c r="D9" s="56"/>
      <c r="E9" s="56"/>
      <c r="F9" s="56"/>
      <c r="G9" s="56"/>
      <c r="H9" s="56"/>
      <c r="I9" s="56"/>
      <c r="M9" s="56"/>
      <c r="N9" s="56"/>
      <c r="O9" s="56"/>
      <c r="P9" s="56"/>
      <c r="Q9" s="56"/>
      <c r="R9" s="56"/>
      <c r="S9" s="115"/>
      <c r="T9" s="115"/>
      <c r="W9" s="115"/>
      <c r="X9" s="115"/>
    </row>
    <row r="10" spans="1:29" s="49" customFormat="1" ht="19" hidden="1" x14ac:dyDescent="0.6">
      <c r="B10" s="50" t="s">
        <v>88</v>
      </c>
      <c r="C10" s="51" t="s">
        <v>89</v>
      </c>
      <c r="D10" s="52"/>
      <c r="E10" s="52"/>
      <c r="F10" s="52"/>
      <c r="G10" s="52"/>
      <c r="H10" s="52"/>
      <c r="I10" s="53"/>
      <c r="M10" s="52"/>
      <c r="N10" s="52"/>
      <c r="O10" s="52"/>
      <c r="P10" s="52"/>
      <c r="Q10" s="52"/>
      <c r="R10" s="53"/>
      <c r="S10" s="115"/>
      <c r="T10" s="115"/>
      <c r="W10" s="115"/>
      <c r="X10" s="115"/>
    </row>
    <row r="11" spans="1:29" s="49" customFormat="1" ht="19" hidden="1" x14ac:dyDescent="0.6">
      <c r="B11" s="50">
        <v>1</v>
      </c>
      <c r="C11" s="51" t="s">
        <v>95</v>
      </c>
      <c r="D11" s="52"/>
      <c r="E11" s="52"/>
      <c r="F11" s="52"/>
      <c r="G11" s="52"/>
      <c r="H11" s="52"/>
      <c r="I11" s="53"/>
      <c r="M11" s="52"/>
      <c r="N11" s="52"/>
      <c r="O11" s="52"/>
      <c r="P11" s="52"/>
      <c r="Q11" s="52"/>
      <c r="R11" s="53"/>
      <c r="S11" s="115"/>
      <c r="T11" s="115"/>
      <c r="W11" s="115"/>
      <c r="X11" s="115"/>
    </row>
    <row r="12" spans="1:29" s="49" customFormat="1" ht="19" hidden="1" x14ac:dyDescent="0.6">
      <c r="B12" s="50">
        <v>2</v>
      </c>
      <c r="C12" s="51" t="s">
        <v>96</v>
      </c>
      <c r="D12" s="52"/>
      <c r="E12" s="52"/>
      <c r="F12" s="52"/>
      <c r="G12" s="52"/>
      <c r="H12" s="52"/>
      <c r="I12" s="53"/>
      <c r="M12" s="52"/>
      <c r="N12" s="52"/>
      <c r="O12" s="52"/>
      <c r="P12" s="52"/>
      <c r="Q12" s="52"/>
      <c r="R12" s="53"/>
      <c r="S12" s="115"/>
      <c r="T12" s="115"/>
      <c r="W12" s="115"/>
      <c r="X12" s="115"/>
    </row>
    <row r="13" spans="1:29" s="49" customFormat="1" ht="19" hidden="1" x14ac:dyDescent="0.6">
      <c r="B13" s="50">
        <v>3</v>
      </c>
      <c r="C13" s="51" t="s">
        <v>97</v>
      </c>
      <c r="D13" s="52"/>
      <c r="E13" s="52"/>
      <c r="F13" s="52"/>
      <c r="G13" s="52"/>
      <c r="H13" s="52"/>
      <c r="I13" s="53"/>
      <c r="M13" s="52"/>
      <c r="N13" s="52"/>
      <c r="O13" s="52"/>
      <c r="P13" s="52"/>
      <c r="Q13" s="52"/>
      <c r="R13" s="53"/>
      <c r="S13" s="115"/>
      <c r="T13" s="115"/>
      <c r="W13" s="115"/>
      <c r="X13" s="115"/>
    </row>
    <row r="14" spans="1:29" ht="19" hidden="1" x14ac:dyDescent="0.6">
      <c r="B14" s="50">
        <v>4</v>
      </c>
      <c r="C14" s="51" t="s">
        <v>98</v>
      </c>
      <c r="D14" s="52"/>
      <c r="E14" s="52"/>
      <c r="F14" s="52"/>
      <c r="G14" s="52"/>
      <c r="H14" s="52"/>
      <c r="I14" s="53"/>
      <c r="M14" s="52"/>
      <c r="N14" s="52"/>
      <c r="O14" s="52"/>
      <c r="P14" s="52"/>
      <c r="Q14" s="52"/>
      <c r="R14" s="53"/>
    </row>
    <row r="16" spans="1:29" ht="14.5" x14ac:dyDescent="0.45">
      <c r="A16" s="57" t="s">
        <v>99</v>
      </c>
      <c r="B16" s="58" t="s">
        <v>100</v>
      </c>
      <c r="C16" s="59">
        <v>4</v>
      </c>
      <c r="D16" s="60"/>
      <c r="E16" s="61" t="s">
        <v>101</v>
      </c>
      <c r="F16" s="59">
        <v>1</v>
      </c>
      <c r="G16" s="60"/>
      <c r="H16" s="61" t="s">
        <v>102</v>
      </c>
      <c r="I16" s="59">
        <v>0</v>
      </c>
      <c r="J16" s="60"/>
      <c r="K16" s="61" t="s">
        <v>102</v>
      </c>
      <c r="L16" s="59">
        <v>0</v>
      </c>
      <c r="O16" s="60"/>
      <c r="R16" s="62"/>
      <c r="S16" s="116"/>
      <c r="T16" s="116"/>
      <c r="U16" s="62"/>
      <c r="V16" s="62"/>
      <c r="W16" s="126"/>
      <c r="X16" s="126"/>
      <c r="Y16" s="62"/>
      <c r="Z16" s="62"/>
      <c r="AA16" s="62"/>
      <c r="AB16" s="62"/>
      <c r="AC16" s="62"/>
    </row>
    <row r="17" spans="1:31" ht="23.5" x14ac:dyDescent="0.45">
      <c r="A17" s="63" t="s">
        <v>87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117"/>
      <c r="T17" s="117"/>
      <c r="U17" s="60"/>
      <c r="V17" s="60"/>
      <c r="W17" s="117"/>
      <c r="X17" s="117"/>
      <c r="Y17" s="60"/>
      <c r="Z17" s="60"/>
      <c r="AA17" s="60"/>
      <c r="AB17" s="60"/>
      <c r="AC17" s="60"/>
    </row>
    <row r="18" spans="1:31" ht="51" customHeight="1" x14ac:dyDescent="0.45">
      <c r="A18" s="64" t="s">
        <v>89</v>
      </c>
      <c r="B18" s="65"/>
      <c r="C18" s="66"/>
      <c r="D18" s="67" t="str">
        <f>A19</f>
        <v>カティオーラ</v>
      </c>
      <c r="E18" s="67"/>
      <c r="F18" s="67"/>
      <c r="G18" s="67" t="str">
        <f>A21</f>
        <v>日   出</v>
      </c>
      <c r="H18" s="67"/>
      <c r="I18" s="67"/>
      <c r="J18" s="67" t="str">
        <f>A23</f>
        <v>和田少年</v>
      </c>
      <c r="K18" s="67"/>
      <c r="L18" s="67"/>
      <c r="M18" s="68" t="s">
        <v>100</v>
      </c>
      <c r="N18" s="69" t="s">
        <v>103</v>
      </c>
      <c r="O18" s="68" t="s">
        <v>104</v>
      </c>
      <c r="P18" s="70" t="s">
        <v>105</v>
      </c>
      <c r="Q18" s="70" t="s">
        <v>106</v>
      </c>
      <c r="R18" s="70" t="s">
        <v>107</v>
      </c>
      <c r="S18" s="118" t="s">
        <v>108</v>
      </c>
      <c r="T18" s="119"/>
      <c r="U18" s="71" t="s">
        <v>109</v>
      </c>
      <c r="V18" s="72"/>
      <c r="W18" s="118" t="s">
        <v>110</v>
      </c>
      <c r="X18" s="119"/>
      <c r="Y18" s="73" t="s">
        <v>111</v>
      </c>
      <c r="Z18" s="74"/>
    </row>
    <row r="19" spans="1:31" ht="25.5" customHeight="1" x14ac:dyDescent="0.45">
      <c r="A19" s="75" t="s">
        <v>21</v>
      </c>
      <c r="B19" s="76" t="s">
        <v>112</v>
      </c>
      <c r="C19" s="77"/>
      <c r="D19" s="78"/>
      <c r="E19" s="79"/>
      <c r="F19" s="80"/>
      <c r="G19" s="81"/>
      <c r="H19" s="82" t="str">
        <f>IF(G20="","",IF(G20&gt;I20,"○",IF(G20&lt;I20,"●",IF(G20=I20,"△"))))</f>
        <v>○</v>
      </c>
      <c r="I19" s="83"/>
      <c r="J19" s="81"/>
      <c r="K19" s="82" t="str">
        <f>IF(J20="","",IF(J20&gt;L20,"○",IF(J20&lt;L20,"●",IF(J20=L20,"△"))))</f>
        <v>○</v>
      </c>
      <c r="L19" s="83"/>
      <c r="M19" s="72">
        <f>COUNTIF(D19:L19,"○")</f>
        <v>2</v>
      </c>
      <c r="N19" s="72">
        <f>COUNTIF(D19:L19,"△")+COUNTIF(D19:L19,"▲")</f>
        <v>0</v>
      </c>
      <c r="O19" s="72">
        <f>COUNTIF(D19:L19,"●")</f>
        <v>0</v>
      </c>
      <c r="P19" s="72">
        <f>SUM(D20,G20,J20)</f>
        <v>8</v>
      </c>
      <c r="Q19" s="72">
        <f>SUM(F20,I20,L20)</f>
        <v>0</v>
      </c>
      <c r="R19" s="72">
        <f>(M19*4)+(N19*1)</f>
        <v>8</v>
      </c>
      <c r="S19" s="120">
        <f>RANK(R19,R$18:R$24)</f>
        <v>1</v>
      </c>
      <c r="T19" s="121" t="s">
        <v>113</v>
      </c>
      <c r="U19" s="72">
        <f>P19-Q19</f>
        <v>8</v>
      </c>
      <c r="V19" s="72"/>
      <c r="W19" s="120">
        <f>RANK(U19,U$19:U$24)</f>
        <v>1</v>
      </c>
      <c r="X19" s="121" t="s">
        <v>113</v>
      </c>
      <c r="Y19" s="128">
        <v>1</v>
      </c>
      <c r="Z19" s="128"/>
    </row>
    <row r="20" spans="1:31" ht="25.5" customHeight="1" x14ac:dyDescent="0.45">
      <c r="A20" s="84"/>
      <c r="B20" s="76" t="s">
        <v>114</v>
      </c>
      <c r="C20" s="77"/>
      <c r="D20" s="85"/>
      <c r="E20" s="86"/>
      <c r="F20" s="87"/>
      <c r="G20" s="88">
        <v>4</v>
      </c>
      <c r="H20" s="89" t="s">
        <v>115</v>
      </c>
      <c r="I20" s="90">
        <v>0</v>
      </c>
      <c r="J20" s="88">
        <v>4</v>
      </c>
      <c r="K20" s="89" t="s">
        <v>115</v>
      </c>
      <c r="L20" s="90">
        <v>0</v>
      </c>
      <c r="M20" s="72"/>
      <c r="N20" s="72"/>
      <c r="O20" s="72"/>
      <c r="P20" s="72"/>
      <c r="Q20" s="72"/>
      <c r="R20" s="72"/>
      <c r="S20" s="120"/>
      <c r="T20" s="121"/>
      <c r="U20" s="72"/>
      <c r="V20" s="72"/>
      <c r="W20" s="120"/>
      <c r="X20" s="121"/>
      <c r="Y20" s="128"/>
      <c r="Z20" s="128"/>
    </row>
    <row r="21" spans="1:31" ht="25.5" customHeight="1" x14ac:dyDescent="0.45">
      <c r="A21" s="75" t="s">
        <v>134</v>
      </c>
      <c r="B21" s="76" t="s">
        <v>112</v>
      </c>
      <c r="C21" s="77"/>
      <c r="D21" s="81"/>
      <c r="E21" s="82" t="str">
        <f>IF(D22="","",IF(D22&gt;F22,"○",IF(D22&lt;F22,"●",IF(D22=F22,"△"))))</f>
        <v>●</v>
      </c>
      <c r="F21" s="83"/>
      <c r="G21" s="78"/>
      <c r="H21" s="79"/>
      <c r="I21" s="80"/>
      <c r="J21" s="81"/>
      <c r="K21" s="82" t="str">
        <f>IF(J22="","",IF(J22&gt;L22,"○",IF(J22&lt;L22,"●",IF(J22=L22,"△"))))</f>
        <v>○</v>
      </c>
      <c r="L21" s="83"/>
      <c r="M21" s="72">
        <f>COUNTIF(D21:L21,"○")</f>
        <v>1</v>
      </c>
      <c r="N21" s="72">
        <f>COUNTIF(D21:L21,"△")+COUNTIF(D21:L21,"▲")</f>
        <v>0</v>
      </c>
      <c r="O21" s="72">
        <f>COUNTIF(D21:L21,"●")</f>
        <v>1</v>
      </c>
      <c r="P21" s="72">
        <f>SUM(D22,G22,J22)</f>
        <v>5</v>
      </c>
      <c r="Q21" s="72">
        <f>SUM(F22,I22,L22)</f>
        <v>4</v>
      </c>
      <c r="R21" s="72">
        <f>(M21*4)+(N21*1)</f>
        <v>4</v>
      </c>
      <c r="S21" s="120">
        <f>RANK(R21,R$19:R$24)</f>
        <v>2</v>
      </c>
      <c r="T21" s="121" t="s">
        <v>113</v>
      </c>
      <c r="U21" s="72">
        <f>P21-Q21</f>
        <v>1</v>
      </c>
      <c r="V21" s="72"/>
      <c r="W21" s="120">
        <f>RANK(U21,U$19:U$24)</f>
        <v>2</v>
      </c>
      <c r="X21" s="121" t="s">
        <v>113</v>
      </c>
      <c r="Y21" s="128">
        <v>2</v>
      </c>
      <c r="Z21" s="128"/>
      <c r="AE21" s="91"/>
    </row>
    <row r="22" spans="1:31" ht="25.5" customHeight="1" x14ac:dyDescent="0.45">
      <c r="A22" s="84"/>
      <c r="B22" s="76" t="s">
        <v>114</v>
      </c>
      <c r="C22" s="77"/>
      <c r="D22" s="88">
        <v>0</v>
      </c>
      <c r="E22" s="89" t="s">
        <v>115</v>
      </c>
      <c r="F22" s="90">
        <v>4</v>
      </c>
      <c r="G22" s="85"/>
      <c r="H22" s="86"/>
      <c r="I22" s="87"/>
      <c r="J22" s="88">
        <v>5</v>
      </c>
      <c r="K22" s="89" t="s">
        <v>115</v>
      </c>
      <c r="L22" s="90">
        <v>0</v>
      </c>
      <c r="M22" s="72"/>
      <c r="N22" s="72"/>
      <c r="O22" s="72"/>
      <c r="P22" s="72"/>
      <c r="Q22" s="72"/>
      <c r="R22" s="72"/>
      <c r="S22" s="120"/>
      <c r="T22" s="121"/>
      <c r="U22" s="72"/>
      <c r="V22" s="72"/>
      <c r="W22" s="120"/>
      <c r="X22" s="121"/>
      <c r="Y22" s="128"/>
      <c r="Z22" s="128"/>
    </row>
    <row r="23" spans="1:31" ht="25.5" customHeight="1" x14ac:dyDescent="0.45">
      <c r="A23" s="92" t="s">
        <v>127</v>
      </c>
      <c r="B23" s="76" t="s">
        <v>112</v>
      </c>
      <c r="C23" s="77"/>
      <c r="D23" s="81"/>
      <c r="E23" s="82" t="str">
        <f>IF(D24="","",IF(D24&gt;F24,"○",IF(D24&lt;F24,"●",IF(D24=F24,"△"))))</f>
        <v>●</v>
      </c>
      <c r="F23" s="83"/>
      <c r="G23" s="81"/>
      <c r="H23" s="82" t="str">
        <f>IF(G24="","",IF(G24&gt;I24,"○",IF(G24&lt;I24,"●",IF(G24=I24,"△"))))</f>
        <v>●</v>
      </c>
      <c r="I23" s="83"/>
      <c r="J23" s="78"/>
      <c r="K23" s="79"/>
      <c r="L23" s="80"/>
      <c r="M23" s="72">
        <f>COUNTIF(D23:L23,"○")</f>
        <v>0</v>
      </c>
      <c r="N23" s="72">
        <f>COUNTIF(D23:L23,"△")+COUNTIF(D23:L23,"▲")</f>
        <v>0</v>
      </c>
      <c r="O23" s="72">
        <f>COUNTIF(D23:L23,"●")</f>
        <v>2</v>
      </c>
      <c r="P23" s="72">
        <f>SUM(D24,G24,J24)</f>
        <v>0</v>
      </c>
      <c r="Q23" s="72">
        <f>SUM(F24,I24,L24)</f>
        <v>9</v>
      </c>
      <c r="R23" s="72">
        <f>(M23*4)+(N23*1)</f>
        <v>0</v>
      </c>
      <c r="S23" s="120">
        <f>RANK(R23,R$19:R$24)</f>
        <v>3</v>
      </c>
      <c r="T23" s="121" t="s">
        <v>113</v>
      </c>
      <c r="U23" s="72">
        <f>P23-Q23</f>
        <v>-9</v>
      </c>
      <c r="V23" s="72"/>
      <c r="W23" s="120">
        <f>RANK(U23,U$19:U$24)</f>
        <v>3</v>
      </c>
      <c r="X23" s="121" t="s">
        <v>113</v>
      </c>
      <c r="Y23" s="128">
        <v>3</v>
      </c>
      <c r="Z23" s="128"/>
      <c r="AE23" s="91"/>
    </row>
    <row r="24" spans="1:31" ht="25.5" customHeight="1" x14ac:dyDescent="0.45">
      <c r="A24" s="92"/>
      <c r="B24" s="76" t="s">
        <v>114</v>
      </c>
      <c r="C24" s="77"/>
      <c r="D24" s="88">
        <v>0</v>
      </c>
      <c r="E24" s="89" t="s">
        <v>115</v>
      </c>
      <c r="F24" s="90">
        <v>4</v>
      </c>
      <c r="G24" s="88">
        <v>0</v>
      </c>
      <c r="H24" s="89" t="s">
        <v>115</v>
      </c>
      <c r="I24" s="90">
        <v>5</v>
      </c>
      <c r="J24" s="85"/>
      <c r="K24" s="86"/>
      <c r="L24" s="87"/>
      <c r="M24" s="72"/>
      <c r="N24" s="72"/>
      <c r="O24" s="72"/>
      <c r="P24" s="72"/>
      <c r="Q24" s="72"/>
      <c r="R24" s="72"/>
      <c r="S24" s="120"/>
      <c r="T24" s="121"/>
      <c r="U24" s="72"/>
      <c r="V24" s="72"/>
      <c r="W24" s="120"/>
      <c r="X24" s="121"/>
      <c r="Y24" s="128"/>
      <c r="Z24" s="128"/>
    </row>
    <row r="25" spans="1:31" ht="28.25" x14ac:dyDescent="0.85"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22"/>
      <c r="T25" s="122"/>
      <c r="U25" s="47"/>
      <c r="V25" s="47"/>
      <c r="W25" s="122"/>
      <c r="X25" s="122"/>
      <c r="Y25" s="47"/>
      <c r="Z25" s="47"/>
      <c r="AE25" s="91"/>
    </row>
    <row r="26" spans="1:31" ht="28.25" x14ac:dyDescent="0.85">
      <c r="A26" s="93" t="s">
        <v>116</v>
      </c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122"/>
      <c r="T26" s="122"/>
      <c r="U26" s="47"/>
      <c r="V26" s="47"/>
      <c r="W26" s="122"/>
      <c r="X26" s="122"/>
      <c r="Y26" s="47"/>
      <c r="Z26" s="47"/>
      <c r="AE26" s="91"/>
    </row>
    <row r="27" spans="1:31" ht="51" customHeight="1" x14ac:dyDescent="0.45">
      <c r="A27" s="64" t="s">
        <v>89</v>
      </c>
      <c r="B27" s="65"/>
      <c r="C27" s="66"/>
      <c r="D27" s="67" t="str">
        <f>A28</f>
        <v>緑  丘</v>
      </c>
      <c r="E27" s="67"/>
      <c r="F27" s="67"/>
      <c r="G27" s="67" t="str">
        <f>A30</f>
        <v>中津沖代</v>
      </c>
      <c r="H27" s="67"/>
      <c r="I27" s="67"/>
      <c r="J27" s="67" t="str">
        <f>A32</f>
        <v>竹田直入</v>
      </c>
      <c r="K27" s="67"/>
      <c r="L27" s="67"/>
      <c r="M27" s="68" t="s">
        <v>100</v>
      </c>
      <c r="N27" s="69" t="s">
        <v>103</v>
      </c>
      <c r="O27" s="68" t="s">
        <v>104</v>
      </c>
      <c r="P27" s="70" t="s">
        <v>105</v>
      </c>
      <c r="Q27" s="70" t="s">
        <v>106</v>
      </c>
      <c r="R27" s="70" t="s">
        <v>107</v>
      </c>
      <c r="S27" s="118" t="s">
        <v>108</v>
      </c>
      <c r="T27" s="119"/>
      <c r="U27" s="71" t="s">
        <v>109</v>
      </c>
      <c r="V27" s="72"/>
      <c r="W27" s="118" t="s">
        <v>110</v>
      </c>
      <c r="X27" s="119"/>
      <c r="Y27" s="73" t="s">
        <v>111</v>
      </c>
      <c r="Z27" s="74"/>
      <c r="AE27" s="91"/>
    </row>
    <row r="28" spans="1:31" ht="25.5" customHeight="1" x14ac:dyDescent="0.45">
      <c r="A28" s="92" t="s">
        <v>133</v>
      </c>
      <c r="B28" s="76" t="s">
        <v>112</v>
      </c>
      <c r="C28" s="77"/>
      <c r="D28" s="78"/>
      <c r="E28" s="79"/>
      <c r="F28" s="80"/>
      <c r="G28" s="81"/>
      <c r="H28" s="82" t="str">
        <f>IF(G29="","",IF(G29&gt;I29,"○",IF(G29&lt;I29,"●",IF(G29=I29,"△"))))</f>
        <v>●</v>
      </c>
      <c r="I28" s="83"/>
      <c r="J28" s="81"/>
      <c r="K28" s="82" t="str">
        <f>IF(J29="","",IF(J29&gt;L29,"○",IF(J29&lt;L29,"●",IF(J29=L29,"△"))))</f>
        <v>●</v>
      </c>
      <c r="L28" s="83"/>
      <c r="M28" s="72">
        <f>COUNTIF(D28:L28,"○")</f>
        <v>0</v>
      </c>
      <c r="N28" s="72">
        <f>COUNTIF(D28:L28,"△")+COUNTIF(D28:L28,"▲")</f>
        <v>0</v>
      </c>
      <c r="O28" s="72">
        <f>COUNTIF(D28:L28,"●")</f>
        <v>2</v>
      </c>
      <c r="P28" s="72">
        <f>SUM(D29,G29,J29)</f>
        <v>1</v>
      </c>
      <c r="Q28" s="72">
        <f>SUM(F29,I29,L29)</f>
        <v>5</v>
      </c>
      <c r="R28" s="72">
        <f>(M28*4)+(N28*1)</f>
        <v>0</v>
      </c>
      <c r="S28" s="120">
        <f>RANK(R28,R$28:R$33)</f>
        <v>3</v>
      </c>
      <c r="T28" s="121" t="s">
        <v>113</v>
      </c>
      <c r="U28" s="72">
        <f>P28-Q28</f>
        <v>-4</v>
      </c>
      <c r="V28" s="72"/>
      <c r="W28" s="120">
        <f>RANK(U28,U$28:U$33)</f>
        <v>3</v>
      </c>
      <c r="X28" s="121" t="s">
        <v>113</v>
      </c>
      <c r="Y28" s="128">
        <v>3</v>
      </c>
      <c r="Z28" s="128"/>
    </row>
    <row r="29" spans="1:31" ht="25.5" customHeight="1" x14ac:dyDescent="0.45">
      <c r="A29" s="92"/>
      <c r="B29" s="76" t="s">
        <v>114</v>
      </c>
      <c r="C29" s="77"/>
      <c r="D29" s="85"/>
      <c r="E29" s="86"/>
      <c r="F29" s="87"/>
      <c r="G29" s="88">
        <v>0</v>
      </c>
      <c r="H29" s="89" t="s">
        <v>115</v>
      </c>
      <c r="I29" s="90">
        <v>3</v>
      </c>
      <c r="J29" s="88">
        <v>1</v>
      </c>
      <c r="K29" s="89" t="s">
        <v>115</v>
      </c>
      <c r="L29" s="90">
        <v>2</v>
      </c>
      <c r="M29" s="72"/>
      <c r="N29" s="72"/>
      <c r="O29" s="72"/>
      <c r="P29" s="72"/>
      <c r="Q29" s="72"/>
      <c r="R29" s="72"/>
      <c r="S29" s="120"/>
      <c r="T29" s="121"/>
      <c r="U29" s="72"/>
      <c r="V29" s="72"/>
      <c r="W29" s="120"/>
      <c r="X29" s="121"/>
      <c r="Y29" s="128"/>
      <c r="Z29" s="128"/>
      <c r="AE29" s="91"/>
    </row>
    <row r="30" spans="1:31" ht="25.5" customHeight="1" x14ac:dyDescent="0.45">
      <c r="A30" s="92" t="s">
        <v>128</v>
      </c>
      <c r="B30" s="76" t="s">
        <v>112</v>
      </c>
      <c r="C30" s="77"/>
      <c r="D30" s="81"/>
      <c r="E30" s="82" t="str">
        <f>IF(D31="","",IF(D31&gt;F31,"○",IF(D31&lt;F31,"●",IF(D31=F31,"△"))))</f>
        <v>○</v>
      </c>
      <c r="F30" s="83"/>
      <c r="G30" s="78"/>
      <c r="H30" s="79"/>
      <c r="I30" s="80"/>
      <c r="J30" s="81"/>
      <c r="K30" s="82" t="str">
        <f>IF(J31="","",IF(J31&gt;L31,"○",IF(J31&lt;L31,"●",IF(J31=L31,"△"))))</f>
        <v>●</v>
      </c>
      <c r="L30" s="83"/>
      <c r="M30" s="72">
        <f>COUNTIF(D30:L30,"○")</f>
        <v>1</v>
      </c>
      <c r="N30" s="72">
        <f>COUNTIF(D30:L30,"△")+COUNTIF(D30:L30,"▲")</f>
        <v>0</v>
      </c>
      <c r="O30" s="72">
        <f>COUNTIF(D30:L30,"●")</f>
        <v>1</v>
      </c>
      <c r="P30" s="72">
        <f>SUM(D31,G31,J31)</f>
        <v>3</v>
      </c>
      <c r="Q30" s="72">
        <f>SUM(F31,I31,L31)</f>
        <v>2</v>
      </c>
      <c r="R30" s="72">
        <f>(M30*4)+(N30*1)</f>
        <v>4</v>
      </c>
      <c r="S30" s="120">
        <f>RANK(R30,R$28:R$33)</f>
        <v>2</v>
      </c>
      <c r="T30" s="121" t="s">
        <v>113</v>
      </c>
      <c r="U30" s="72">
        <f>P30-Q30</f>
        <v>1</v>
      </c>
      <c r="V30" s="72"/>
      <c r="W30" s="120">
        <f>RANK(U30,U$28:U$33)</f>
        <v>2</v>
      </c>
      <c r="X30" s="121" t="s">
        <v>113</v>
      </c>
      <c r="Y30" s="128">
        <v>2</v>
      </c>
      <c r="Z30" s="128"/>
      <c r="AE30" s="91"/>
    </row>
    <row r="31" spans="1:31" ht="25.5" customHeight="1" x14ac:dyDescent="0.45">
      <c r="A31" s="92"/>
      <c r="B31" s="76" t="s">
        <v>114</v>
      </c>
      <c r="C31" s="77"/>
      <c r="D31" s="88">
        <v>3</v>
      </c>
      <c r="E31" s="89" t="s">
        <v>115</v>
      </c>
      <c r="F31" s="90">
        <v>0</v>
      </c>
      <c r="G31" s="85"/>
      <c r="H31" s="86"/>
      <c r="I31" s="87"/>
      <c r="J31" s="88">
        <v>0</v>
      </c>
      <c r="K31" s="89" t="s">
        <v>115</v>
      </c>
      <c r="L31" s="90">
        <v>2</v>
      </c>
      <c r="M31" s="72"/>
      <c r="N31" s="72"/>
      <c r="O31" s="72"/>
      <c r="P31" s="72"/>
      <c r="Q31" s="72"/>
      <c r="R31" s="72"/>
      <c r="S31" s="120"/>
      <c r="T31" s="121"/>
      <c r="U31" s="72"/>
      <c r="V31" s="72"/>
      <c r="W31" s="120"/>
      <c r="X31" s="121"/>
      <c r="Y31" s="128"/>
      <c r="Z31" s="128"/>
      <c r="AE31" s="91"/>
    </row>
    <row r="32" spans="1:31" ht="25.5" customHeight="1" x14ac:dyDescent="0.45">
      <c r="A32" s="92" t="s">
        <v>129</v>
      </c>
      <c r="B32" s="76" t="s">
        <v>112</v>
      </c>
      <c r="C32" s="77"/>
      <c r="D32" s="81"/>
      <c r="E32" s="82" t="str">
        <f>IF(D33="","",IF(D33&gt;F33,"○",IF(D33&lt;F33,"●",IF(D33=F33,"△"))))</f>
        <v>○</v>
      </c>
      <c r="F32" s="83"/>
      <c r="G32" s="81"/>
      <c r="H32" s="82" t="str">
        <f>IF(G33="","",IF(G33&gt;I33,"○",IF(G33&lt;I33,"●",IF(G33=I33,"△"))))</f>
        <v>○</v>
      </c>
      <c r="I32" s="83"/>
      <c r="J32" s="78"/>
      <c r="K32" s="79"/>
      <c r="L32" s="80"/>
      <c r="M32" s="72">
        <f>COUNTIF(D32:L32,"○")</f>
        <v>2</v>
      </c>
      <c r="N32" s="72">
        <f>COUNTIF(D32:L32,"△")+COUNTIF(D32:L32,"▲")</f>
        <v>0</v>
      </c>
      <c r="O32" s="72">
        <f>COUNTIF(D32:L32,"●")</f>
        <v>0</v>
      </c>
      <c r="P32" s="72">
        <f>SUM(D33,G33,J33)</f>
        <v>4</v>
      </c>
      <c r="Q32" s="72">
        <f>SUM(F33,I33,L33)</f>
        <v>1</v>
      </c>
      <c r="R32" s="72">
        <f>(M32*4)+(N32*1)</f>
        <v>8</v>
      </c>
      <c r="S32" s="120">
        <f>RANK(R32,R$28:R$33)</f>
        <v>1</v>
      </c>
      <c r="T32" s="121" t="s">
        <v>113</v>
      </c>
      <c r="U32" s="72">
        <f>P32-Q32</f>
        <v>3</v>
      </c>
      <c r="V32" s="72"/>
      <c r="W32" s="120">
        <f>RANK(U32,U$28:U$33)</f>
        <v>1</v>
      </c>
      <c r="X32" s="121" t="s">
        <v>113</v>
      </c>
      <c r="Y32" s="128">
        <v>1</v>
      </c>
      <c r="Z32" s="128"/>
      <c r="AE32" s="91"/>
    </row>
    <row r="33" spans="1:31" ht="25.5" customHeight="1" x14ac:dyDescent="0.45">
      <c r="A33" s="92"/>
      <c r="B33" s="76" t="s">
        <v>114</v>
      </c>
      <c r="C33" s="77"/>
      <c r="D33" s="88">
        <v>2</v>
      </c>
      <c r="E33" s="89" t="s">
        <v>115</v>
      </c>
      <c r="F33" s="90">
        <v>1</v>
      </c>
      <c r="G33" s="88">
        <v>2</v>
      </c>
      <c r="H33" s="89" t="s">
        <v>115</v>
      </c>
      <c r="I33" s="90">
        <v>0</v>
      </c>
      <c r="J33" s="85"/>
      <c r="K33" s="86"/>
      <c r="L33" s="87"/>
      <c r="M33" s="72"/>
      <c r="N33" s="72"/>
      <c r="O33" s="72"/>
      <c r="P33" s="72"/>
      <c r="Q33" s="72"/>
      <c r="R33" s="72"/>
      <c r="S33" s="120"/>
      <c r="T33" s="121"/>
      <c r="U33" s="72"/>
      <c r="V33" s="72"/>
      <c r="W33" s="120"/>
      <c r="X33" s="121"/>
      <c r="Y33" s="128"/>
      <c r="Z33" s="128"/>
      <c r="AE33" s="91"/>
    </row>
    <row r="34" spans="1:31" ht="25.5" customHeight="1" x14ac:dyDescent="0.45">
      <c r="A34" s="94"/>
      <c r="B34" s="95"/>
      <c r="C34" s="95"/>
      <c r="D34" s="96"/>
      <c r="E34" s="97"/>
      <c r="F34" s="96"/>
      <c r="G34" s="96"/>
      <c r="H34" s="97"/>
      <c r="I34" s="96"/>
      <c r="J34" s="96"/>
      <c r="K34" s="97"/>
      <c r="L34" s="96"/>
      <c r="M34" s="96"/>
      <c r="N34" s="96"/>
      <c r="O34" s="96"/>
      <c r="P34" s="96"/>
      <c r="Q34" s="96"/>
      <c r="R34" s="96"/>
      <c r="S34" s="123"/>
      <c r="T34" s="124"/>
      <c r="U34" s="96"/>
      <c r="V34" s="96"/>
      <c r="W34" s="123"/>
      <c r="X34" s="124"/>
      <c r="Y34" s="100"/>
      <c r="Z34" s="100"/>
    </row>
    <row r="35" spans="1:31" ht="28.25" x14ac:dyDescent="0.85">
      <c r="A35" s="93" t="s">
        <v>117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122"/>
      <c r="T35" s="122"/>
      <c r="U35" s="47"/>
      <c r="V35" s="47"/>
      <c r="W35" s="122"/>
      <c r="X35" s="122"/>
      <c r="Y35" s="47"/>
      <c r="Z35" s="47"/>
    </row>
    <row r="36" spans="1:31" ht="51" customHeight="1" x14ac:dyDescent="0.45">
      <c r="A36" s="64" t="s">
        <v>89</v>
      </c>
      <c r="B36" s="65"/>
      <c r="C36" s="66"/>
      <c r="D36" s="67" t="str">
        <f>A37</f>
        <v>鶴見ジュニア</v>
      </c>
      <c r="E36" s="67"/>
      <c r="F36" s="67"/>
      <c r="G36" s="67" t="str">
        <f>A39</f>
        <v>中津豊南</v>
      </c>
      <c r="H36" s="67"/>
      <c r="I36" s="67"/>
      <c r="J36" s="67" t="str">
        <f>A41</f>
        <v>鶴  崎</v>
      </c>
      <c r="K36" s="67"/>
      <c r="L36" s="67"/>
      <c r="M36" s="68" t="s">
        <v>100</v>
      </c>
      <c r="N36" s="69" t="s">
        <v>103</v>
      </c>
      <c r="O36" s="68" t="s">
        <v>104</v>
      </c>
      <c r="P36" s="70" t="s">
        <v>105</v>
      </c>
      <c r="Q36" s="70" t="s">
        <v>106</v>
      </c>
      <c r="R36" s="70" t="s">
        <v>107</v>
      </c>
      <c r="S36" s="118" t="s">
        <v>108</v>
      </c>
      <c r="T36" s="119"/>
      <c r="U36" s="71" t="s">
        <v>109</v>
      </c>
      <c r="V36" s="72"/>
      <c r="W36" s="118" t="s">
        <v>110</v>
      </c>
      <c r="X36" s="119"/>
      <c r="Y36" s="73" t="s">
        <v>111</v>
      </c>
      <c r="Z36" s="74"/>
    </row>
    <row r="37" spans="1:31" ht="25.5" customHeight="1" x14ac:dyDescent="0.45">
      <c r="A37" s="92" t="s">
        <v>130</v>
      </c>
      <c r="B37" s="76" t="s">
        <v>112</v>
      </c>
      <c r="C37" s="77"/>
      <c r="D37" s="78"/>
      <c r="E37" s="79"/>
      <c r="F37" s="80"/>
      <c r="G37" s="81"/>
      <c r="H37" s="82" t="str">
        <f>IF(G38="","",IF(G38&gt;I38,"○",IF(G38&lt;I38,"●",IF(G38=I38,"△"))))</f>
        <v>○</v>
      </c>
      <c r="I37" s="83"/>
      <c r="J37" s="81"/>
      <c r="K37" s="82" t="str">
        <f>IF(J38="","",IF(J38&gt;L38,"○",IF(J38&lt;L38,"●",IF(J38=L38,"△"))))</f>
        <v>○</v>
      </c>
      <c r="L37" s="83"/>
      <c r="M37" s="72">
        <f>COUNTIF(D37:L37,"○")</f>
        <v>2</v>
      </c>
      <c r="N37" s="72">
        <f>COUNTIF(D37:L37,"△")+COUNTIF(D37:L37,"▲")</f>
        <v>0</v>
      </c>
      <c r="O37" s="72">
        <f>COUNTIF(D37:L37,"●")</f>
        <v>0</v>
      </c>
      <c r="P37" s="72">
        <f>SUM(D38,G38,J38)</f>
        <v>5</v>
      </c>
      <c r="Q37" s="72">
        <f>SUM(F38,I38,L38)</f>
        <v>1</v>
      </c>
      <c r="R37" s="72">
        <f>(M37*4)+(N37*1)</f>
        <v>8</v>
      </c>
      <c r="S37" s="120">
        <f>RANK(R37,R$37:R$42)</f>
        <v>1</v>
      </c>
      <c r="T37" s="121" t="s">
        <v>113</v>
      </c>
      <c r="U37" s="72">
        <f>P37-Q37</f>
        <v>4</v>
      </c>
      <c r="V37" s="72"/>
      <c r="W37" s="120">
        <f>RANK(U37,U$37:U$42)</f>
        <v>1</v>
      </c>
      <c r="X37" s="121" t="s">
        <v>113</v>
      </c>
      <c r="Y37" s="128">
        <v>1</v>
      </c>
      <c r="Z37" s="128"/>
    </row>
    <row r="38" spans="1:31" ht="25.5" customHeight="1" x14ac:dyDescent="0.45">
      <c r="A38" s="92"/>
      <c r="B38" s="76" t="s">
        <v>114</v>
      </c>
      <c r="C38" s="77"/>
      <c r="D38" s="85"/>
      <c r="E38" s="86"/>
      <c r="F38" s="87"/>
      <c r="G38" s="88">
        <v>4</v>
      </c>
      <c r="H38" s="89" t="s">
        <v>115</v>
      </c>
      <c r="I38" s="90">
        <v>1</v>
      </c>
      <c r="J38" s="88">
        <v>1</v>
      </c>
      <c r="K38" s="89" t="s">
        <v>115</v>
      </c>
      <c r="L38" s="90">
        <v>0</v>
      </c>
      <c r="M38" s="72"/>
      <c r="N38" s="72"/>
      <c r="O38" s="72"/>
      <c r="P38" s="72"/>
      <c r="Q38" s="72"/>
      <c r="R38" s="72"/>
      <c r="S38" s="120"/>
      <c r="T38" s="121"/>
      <c r="U38" s="72"/>
      <c r="V38" s="72"/>
      <c r="W38" s="120"/>
      <c r="X38" s="121"/>
      <c r="Y38" s="128"/>
      <c r="Z38" s="128"/>
    </row>
    <row r="39" spans="1:31" ht="25.5" customHeight="1" x14ac:dyDescent="0.45">
      <c r="A39" s="92" t="s">
        <v>131</v>
      </c>
      <c r="B39" s="76" t="s">
        <v>112</v>
      </c>
      <c r="C39" s="77"/>
      <c r="D39" s="81"/>
      <c r="E39" s="82" t="str">
        <f>IF(D40="","",IF(D40&gt;F40,"○",IF(D40&lt;F40,"●",IF(D40=F40,"△"))))</f>
        <v>●</v>
      </c>
      <c r="F39" s="83"/>
      <c r="G39" s="78"/>
      <c r="H39" s="79"/>
      <c r="I39" s="80"/>
      <c r="J39" s="81"/>
      <c r="K39" s="82" t="str">
        <f>IF(J40="","",IF(J40&gt;L40,"○",IF(J40&lt;L40,"●",IF(J40=L40,"△"))))</f>
        <v>●</v>
      </c>
      <c r="L39" s="83"/>
      <c r="M39" s="72">
        <f>COUNTIF(D39:L39,"○")</f>
        <v>0</v>
      </c>
      <c r="N39" s="72">
        <f>COUNTIF(D39:L39,"△")+COUNTIF(D39:L39,"▲")</f>
        <v>0</v>
      </c>
      <c r="O39" s="72">
        <f>COUNTIF(D39:L39,"●")</f>
        <v>2</v>
      </c>
      <c r="P39" s="72">
        <f>SUM(D40,G40,J40)</f>
        <v>1</v>
      </c>
      <c r="Q39" s="72">
        <f>SUM(F40,I40,L40)</f>
        <v>5</v>
      </c>
      <c r="R39" s="72">
        <f>(M39*4)+(N39*1)</f>
        <v>0</v>
      </c>
      <c r="S39" s="120">
        <f>RANK(R39,R$37:R$42)</f>
        <v>3</v>
      </c>
      <c r="T39" s="121" t="s">
        <v>113</v>
      </c>
      <c r="U39" s="72">
        <f>P39-Q39</f>
        <v>-4</v>
      </c>
      <c r="V39" s="72"/>
      <c r="W39" s="120">
        <f>RANK(U39,U$37:U$42)</f>
        <v>3</v>
      </c>
      <c r="X39" s="121" t="s">
        <v>113</v>
      </c>
      <c r="Y39" s="128">
        <v>3</v>
      </c>
      <c r="Z39" s="128"/>
    </row>
    <row r="40" spans="1:31" ht="25.5" customHeight="1" x14ac:dyDescent="0.45">
      <c r="A40" s="92"/>
      <c r="B40" s="76" t="s">
        <v>114</v>
      </c>
      <c r="C40" s="77"/>
      <c r="D40" s="88">
        <v>1</v>
      </c>
      <c r="E40" s="89" t="s">
        <v>115</v>
      </c>
      <c r="F40" s="90">
        <v>4</v>
      </c>
      <c r="G40" s="85"/>
      <c r="H40" s="86"/>
      <c r="I40" s="87"/>
      <c r="J40" s="88">
        <v>0</v>
      </c>
      <c r="K40" s="89" t="s">
        <v>115</v>
      </c>
      <c r="L40" s="90">
        <v>1</v>
      </c>
      <c r="M40" s="72"/>
      <c r="N40" s="72"/>
      <c r="O40" s="72"/>
      <c r="P40" s="72"/>
      <c r="Q40" s="72"/>
      <c r="R40" s="72"/>
      <c r="S40" s="120"/>
      <c r="T40" s="121"/>
      <c r="U40" s="72"/>
      <c r="V40" s="72"/>
      <c r="W40" s="120"/>
      <c r="X40" s="121"/>
      <c r="Y40" s="128"/>
      <c r="Z40" s="128"/>
    </row>
    <row r="41" spans="1:31" ht="25.5" customHeight="1" x14ac:dyDescent="0.45">
      <c r="A41" s="92" t="s">
        <v>132</v>
      </c>
      <c r="B41" s="76" t="s">
        <v>112</v>
      </c>
      <c r="C41" s="77"/>
      <c r="D41" s="81"/>
      <c r="E41" s="82" t="str">
        <f>IF(D42="","",IF(D42&gt;F42,"○",IF(D42&lt;F42,"●",IF(D42=F42,"△"))))</f>
        <v>●</v>
      </c>
      <c r="F41" s="83"/>
      <c r="G41" s="81"/>
      <c r="H41" s="82" t="str">
        <f>IF(G42="","",IF(G42&gt;I42,"○",IF(G42&lt;I42,"●",IF(G42=I42,"△"))))</f>
        <v>○</v>
      </c>
      <c r="I41" s="83"/>
      <c r="J41" s="78"/>
      <c r="K41" s="79"/>
      <c r="L41" s="80"/>
      <c r="M41" s="72">
        <f>COUNTIF(D41:L41,"○")</f>
        <v>1</v>
      </c>
      <c r="N41" s="72">
        <f>COUNTIF(D41:L41,"△")+COUNTIF(D41:L41,"▲")</f>
        <v>0</v>
      </c>
      <c r="O41" s="72">
        <f>COUNTIF(D41:L41,"●")</f>
        <v>1</v>
      </c>
      <c r="P41" s="72">
        <f>SUM(D42,G42,J42)</f>
        <v>1</v>
      </c>
      <c r="Q41" s="72">
        <f>SUM(F42,I42,L42)</f>
        <v>1</v>
      </c>
      <c r="R41" s="72">
        <f>(M41*4)+(N41*1)</f>
        <v>4</v>
      </c>
      <c r="S41" s="120">
        <f>RANK(R41,R$37:R$42)</f>
        <v>2</v>
      </c>
      <c r="T41" s="121" t="s">
        <v>113</v>
      </c>
      <c r="U41" s="72">
        <f>P41-Q41</f>
        <v>0</v>
      </c>
      <c r="V41" s="72"/>
      <c r="W41" s="120">
        <f>RANK(U41,U$37:U$42)</f>
        <v>2</v>
      </c>
      <c r="X41" s="121" t="s">
        <v>113</v>
      </c>
      <c r="Y41" s="128">
        <v>2</v>
      </c>
      <c r="Z41" s="128"/>
    </row>
    <row r="42" spans="1:31" ht="25.5" customHeight="1" x14ac:dyDescent="0.45">
      <c r="A42" s="92"/>
      <c r="B42" s="76" t="s">
        <v>114</v>
      </c>
      <c r="C42" s="77"/>
      <c r="D42" s="88">
        <v>0</v>
      </c>
      <c r="E42" s="89" t="s">
        <v>115</v>
      </c>
      <c r="F42" s="90">
        <v>1</v>
      </c>
      <c r="G42" s="88">
        <v>1</v>
      </c>
      <c r="H42" s="89" t="s">
        <v>115</v>
      </c>
      <c r="I42" s="90">
        <v>0</v>
      </c>
      <c r="J42" s="85"/>
      <c r="K42" s="86"/>
      <c r="L42" s="87"/>
      <c r="M42" s="72"/>
      <c r="N42" s="72"/>
      <c r="O42" s="72"/>
      <c r="P42" s="72"/>
      <c r="Q42" s="72"/>
      <c r="R42" s="72"/>
      <c r="S42" s="120"/>
      <c r="T42" s="121"/>
      <c r="U42" s="72"/>
      <c r="V42" s="72"/>
      <c r="W42" s="120"/>
      <c r="X42" s="121"/>
      <c r="Y42" s="128"/>
      <c r="Z42" s="128"/>
    </row>
    <row r="43" spans="1:31" ht="25.5" customHeight="1" x14ac:dyDescent="0.85">
      <c r="A43" s="94"/>
      <c r="B43" s="95"/>
      <c r="C43" s="95"/>
      <c r="D43" s="96"/>
      <c r="E43" s="97"/>
      <c r="F43" s="96"/>
      <c r="G43" s="96"/>
      <c r="H43" s="97"/>
      <c r="I43" s="96"/>
      <c r="J43" s="96"/>
      <c r="K43" s="97"/>
      <c r="L43" s="96"/>
      <c r="M43" s="96"/>
      <c r="N43" s="96"/>
      <c r="O43" s="96"/>
      <c r="P43" s="98"/>
      <c r="Q43" s="99"/>
      <c r="R43" s="96"/>
      <c r="S43" s="125"/>
      <c r="T43" s="123"/>
      <c r="U43" s="99"/>
      <c r="V43" s="100"/>
      <c r="W43" s="127"/>
      <c r="X43" s="122"/>
      <c r="Y43" s="47"/>
      <c r="Z43" s="47"/>
    </row>
    <row r="44" spans="1:31" ht="28.25" x14ac:dyDescent="0.85">
      <c r="A44" s="93" t="s">
        <v>118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122"/>
      <c r="T44" s="122"/>
      <c r="U44" s="47"/>
      <c r="V44" s="47"/>
      <c r="W44" s="122"/>
      <c r="X44" s="122"/>
      <c r="Y44" s="47"/>
      <c r="Z44" s="47"/>
    </row>
    <row r="45" spans="1:31" ht="51" customHeight="1" x14ac:dyDescent="0.45">
      <c r="A45" s="64" t="s">
        <v>89</v>
      </c>
      <c r="B45" s="65"/>
      <c r="C45" s="66"/>
      <c r="D45" s="67" t="str">
        <f>A46</f>
        <v>リーベル</v>
      </c>
      <c r="E45" s="67"/>
      <c r="F45" s="67"/>
      <c r="G45" s="67" t="str">
        <f>A48</f>
        <v>横瀬西</v>
      </c>
      <c r="H45" s="67"/>
      <c r="I45" s="67"/>
      <c r="J45" s="67" t="str">
        <f>A50</f>
        <v>日田玖珠</v>
      </c>
      <c r="K45" s="67"/>
      <c r="L45" s="67"/>
      <c r="M45" s="68" t="s">
        <v>100</v>
      </c>
      <c r="N45" s="69" t="s">
        <v>103</v>
      </c>
      <c r="O45" s="68" t="s">
        <v>104</v>
      </c>
      <c r="P45" s="70" t="s">
        <v>105</v>
      </c>
      <c r="Q45" s="70" t="s">
        <v>106</v>
      </c>
      <c r="R45" s="70" t="s">
        <v>107</v>
      </c>
      <c r="S45" s="118" t="s">
        <v>108</v>
      </c>
      <c r="T45" s="119"/>
      <c r="U45" s="71" t="s">
        <v>109</v>
      </c>
      <c r="V45" s="72"/>
      <c r="W45" s="118" t="s">
        <v>110</v>
      </c>
      <c r="X45" s="119"/>
      <c r="Y45" s="73" t="s">
        <v>111</v>
      </c>
      <c r="Z45" s="74"/>
    </row>
    <row r="46" spans="1:31" ht="25.5" customHeight="1" x14ac:dyDescent="0.45">
      <c r="A46" s="92" t="s">
        <v>30</v>
      </c>
      <c r="B46" s="76" t="s">
        <v>112</v>
      </c>
      <c r="C46" s="77"/>
      <c r="D46" s="78"/>
      <c r="E46" s="79"/>
      <c r="F46" s="80"/>
      <c r="G46" s="81"/>
      <c r="H46" s="82" t="str">
        <f>IF(G47="","",IF(G47&gt;I47,"○",IF(G47&lt;I47,"●",IF(G47=I47,"△"))))</f>
        <v>●</v>
      </c>
      <c r="I46" s="83"/>
      <c r="J46" s="81"/>
      <c r="K46" s="82" t="str">
        <f>IF(J47="","",IF(J47&gt;L47,"○",IF(J47&lt;L47,"●",IF(J47=L47,"△"))))</f>
        <v>●</v>
      </c>
      <c r="L46" s="83"/>
      <c r="M46" s="72">
        <f>COUNTIF(D46:L46,"○")</f>
        <v>0</v>
      </c>
      <c r="N46" s="72">
        <f>COUNTIF(D46:L46,"△")+COUNTIF(D46:L46,"▲")</f>
        <v>0</v>
      </c>
      <c r="O46" s="72">
        <f>COUNTIF(D46:L46,"●")</f>
        <v>2</v>
      </c>
      <c r="P46" s="72">
        <f>SUM(D47,G47,J47)</f>
        <v>0</v>
      </c>
      <c r="Q46" s="72">
        <f>SUM(F47,I47,L47)</f>
        <v>5</v>
      </c>
      <c r="R46" s="72">
        <f>(M46*4)+(N46*1)</f>
        <v>0</v>
      </c>
      <c r="S46" s="120">
        <f>RANK(R46,R$46:R$51)</f>
        <v>3</v>
      </c>
      <c r="T46" s="121" t="s">
        <v>113</v>
      </c>
      <c r="U46" s="72">
        <f>P46-Q46</f>
        <v>-5</v>
      </c>
      <c r="V46" s="72"/>
      <c r="W46" s="120">
        <f>RANK(U46,U$46:U$51)</f>
        <v>3</v>
      </c>
      <c r="X46" s="121" t="s">
        <v>113</v>
      </c>
      <c r="Y46" s="128">
        <v>3</v>
      </c>
      <c r="Z46" s="128"/>
    </row>
    <row r="47" spans="1:31" ht="25.5" customHeight="1" x14ac:dyDescent="0.45">
      <c r="A47" s="92"/>
      <c r="B47" s="76" t="s">
        <v>114</v>
      </c>
      <c r="C47" s="77"/>
      <c r="D47" s="85"/>
      <c r="E47" s="86"/>
      <c r="F47" s="87"/>
      <c r="G47" s="88">
        <v>0</v>
      </c>
      <c r="H47" s="89" t="s">
        <v>115</v>
      </c>
      <c r="I47" s="90">
        <v>3</v>
      </c>
      <c r="J47" s="88">
        <v>0</v>
      </c>
      <c r="K47" s="89" t="s">
        <v>115</v>
      </c>
      <c r="L47" s="90">
        <v>2</v>
      </c>
      <c r="M47" s="72"/>
      <c r="N47" s="72"/>
      <c r="O47" s="72"/>
      <c r="P47" s="72"/>
      <c r="Q47" s="72"/>
      <c r="R47" s="72"/>
      <c r="S47" s="120"/>
      <c r="T47" s="121"/>
      <c r="U47" s="72"/>
      <c r="V47" s="72"/>
      <c r="W47" s="120"/>
      <c r="X47" s="121"/>
      <c r="Y47" s="128"/>
      <c r="Z47" s="128"/>
    </row>
    <row r="48" spans="1:31" ht="25.5" customHeight="1" x14ac:dyDescent="0.45">
      <c r="A48" s="92" t="s">
        <v>135</v>
      </c>
      <c r="B48" s="76" t="s">
        <v>112</v>
      </c>
      <c r="C48" s="77"/>
      <c r="D48" s="81"/>
      <c r="E48" s="82" t="str">
        <f>IF(D49="","",IF(D49&gt;F49,"○",IF(D49&lt;F49,"●",IF(D49=F49,"△"))))</f>
        <v>○</v>
      </c>
      <c r="F48" s="83"/>
      <c r="G48" s="78"/>
      <c r="H48" s="79"/>
      <c r="I48" s="80"/>
      <c r="J48" s="81"/>
      <c r="K48" s="82" t="str">
        <f>IF(J49="","",IF(J49&gt;L49,"○",IF(J49&lt;L49,"●",IF(J49=L49,"△"))))</f>
        <v>○</v>
      </c>
      <c r="L48" s="83"/>
      <c r="M48" s="72">
        <f>COUNTIF(D48:L48,"○")</f>
        <v>2</v>
      </c>
      <c r="N48" s="72">
        <f>COUNTIF(D48:L48,"△")+COUNTIF(D48:L48,"▲")</f>
        <v>0</v>
      </c>
      <c r="O48" s="72">
        <f>COUNTIF(D48:L48,"●")</f>
        <v>0</v>
      </c>
      <c r="P48" s="72">
        <f>SUM(D49,G49,J49)</f>
        <v>4</v>
      </c>
      <c r="Q48" s="72">
        <f>SUM(F49,I49,L49)</f>
        <v>0</v>
      </c>
      <c r="R48" s="72">
        <f>(M48*4)+(N48*1)</f>
        <v>8</v>
      </c>
      <c r="S48" s="120">
        <f>RANK(R48,R$46:R$51)</f>
        <v>1</v>
      </c>
      <c r="T48" s="121" t="s">
        <v>113</v>
      </c>
      <c r="U48" s="72">
        <f>P48-Q48</f>
        <v>4</v>
      </c>
      <c r="V48" s="72"/>
      <c r="W48" s="120">
        <f>RANK(U48,U$46:U$51)</f>
        <v>1</v>
      </c>
      <c r="X48" s="121" t="s">
        <v>113</v>
      </c>
      <c r="Y48" s="128">
        <v>1</v>
      </c>
      <c r="Z48" s="128"/>
    </row>
    <row r="49" spans="1:26" ht="25.5" customHeight="1" x14ac:dyDescent="0.45">
      <c r="A49" s="92"/>
      <c r="B49" s="76" t="s">
        <v>114</v>
      </c>
      <c r="C49" s="77"/>
      <c r="D49" s="88">
        <v>3</v>
      </c>
      <c r="E49" s="89" t="s">
        <v>115</v>
      </c>
      <c r="F49" s="90">
        <v>0</v>
      </c>
      <c r="G49" s="85"/>
      <c r="H49" s="86"/>
      <c r="I49" s="87"/>
      <c r="J49" s="88">
        <v>1</v>
      </c>
      <c r="K49" s="89" t="s">
        <v>115</v>
      </c>
      <c r="L49" s="90">
        <v>0</v>
      </c>
      <c r="M49" s="72"/>
      <c r="N49" s="72"/>
      <c r="O49" s="72"/>
      <c r="P49" s="72"/>
      <c r="Q49" s="72"/>
      <c r="R49" s="72"/>
      <c r="S49" s="120"/>
      <c r="T49" s="121"/>
      <c r="U49" s="72"/>
      <c r="V49" s="72"/>
      <c r="W49" s="120"/>
      <c r="X49" s="121"/>
      <c r="Y49" s="128"/>
      <c r="Z49" s="128"/>
    </row>
    <row r="50" spans="1:26" ht="25.5" customHeight="1" x14ac:dyDescent="0.45">
      <c r="A50" s="92" t="s">
        <v>136</v>
      </c>
      <c r="B50" s="76" t="s">
        <v>112</v>
      </c>
      <c r="C50" s="77"/>
      <c r="D50" s="81"/>
      <c r="E50" s="82" t="str">
        <f>IF(D51="","",IF(D51&gt;F51,"○",IF(D51&lt;F51,"●",IF(D51=F51,"△"))))</f>
        <v>○</v>
      </c>
      <c r="F50" s="83"/>
      <c r="G50" s="81"/>
      <c r="H50" s="82" t="str">
        <f>IF(G51="","",IF(G51&gt;I51,"○",IF(G51&lt;I51,"●",IF(G51=I51,"△"))))</f>
        <v>●</v>
      </c>
      <c r="I50" s="83"/>
      <c r="J50" s="78"/>
      <c r="K50" s="79"/>
      <c r="L50" s="80"/>
      <c r="M50" s="72">
        <f>COUNTIF(D50:L50,"○")</f>
        <v>1</v>
      </c>
      <c r="N50" s="72">
        <f>COUNTIF(D50:L50,"△")+COUNTIF(D50:L50,"▲")</f>
        <v>0</v>
      </c>
      <c r="O50" s="72">
        <f>COUNTIF(D50:L50,"●")</f>
        <v>1</v>
      </c>
      <c r="P50" s="72">
        <f>SUM(D51,G51,J51)</f>
        <v>2</v>
      </c>
      <c r="Q50" s="72">
        <f>SUM(F51,I51,L51)</f>
        <v>1</v>
      </c>
      <c r="R50" s="72">
        <f>(M50*4)+(N50*1)</f>
        <v>4</v>
      </c>
      <c r="S50" s="120">
        <f>RANK(R50,R$46:R$51)</f>
        <v>2</v>
      </c>
      <c r="T50" s="121" t="s">
        <v>113</v>
      </c>
      <c r="U50" s="72">
        <f>P50-Q50</f>
        <v>1</v>
      </c>
      <c r="V50" s="72"/>
      <c r="W50" s="120">
        <f>RANK(U50,U$46:U$51)</f>
        <v>2</v>
      </c>
      <c r="X50" s="121" t="s">
        <v>113</v>
      </c>
      <c r="Y50" s="128">
        <v>2</v>
      </c>
      <c r="Z50" s="128"/>
    </row>
    <row r="51" spans="1:26" ht="25.5" customHeight="1" x14ac:dyDescent="0.45">
      <c r="A51" s="92"/>
      <c r="B51" s="76" t="s">
        <v>114</v>
      </c>
      <c r="C51" s="77"/>
      <c r="D51" s="88">
        <v>2</v>
      </c>
      <c r="E51" s="89" t="s">
        <v>115</v>
      </c>
      <c r="F51" s="90">
        <v>0</v>
      </c>
      <c r="G51" s="88">
        <v>0</v>
      </c>
      <c r="H51" s="89" t="s">
        <v>115</v>
      </c>
      <c r="I51" s="90">
        <v>1</v>
      </c>
      <c r="J51" s="85"/>
      <c r="K51" s="86"/>
      <c r="L51" s="87"/>
      <c r="M51" s="72"/>
      <c r="N51" s="72"/>
      <c r="O51" s="72"/>
      <c r="P51" s="72"/>
      <c r="Q51" s="72"/>
      <c r="R51" s="72"/>
      <c r="S51" s="120"/>
      <c r="T51" s="121"/>
      <c r="U51" s="72"/>
      <c r="V51" s="72"/>
      <c r="W51" s="120"/>
      <c r="X51" s="121"/>
      <c r="Y51" s="128"/>
      <c r="Z51" s="128"/>
    </row>
    <row r="53" spans="1:26" ht="25.75" x14ac:dyDescent="0.75">
      <c r="A53" s="101" t="s">
        <v>119</v>
      </c>
    </row>
    <row r="54" spans="1:26" ht="25.75" x14ac:dyDescent="0.75">
      <c r="A54" s="101"/>
    </row>
    <row r="55" spans="1:26" ht="17" customHeight="1" x14ac:dyDescent="0.75">
      <c r="A55" s="101"/>
      <c r="B55" s="48" t="s">
        <v>120</v>
      </c>
      <c r="K55" s="48" t="s">
        <v>121</v>
      </c>
    </row>
    <row r="56" spans="1:26" x14ac:dyDescent="0.45">
      <c r="D56" s="102" t="s">
        <v>171</v>
      </c>
      <c r="E56" s="103"/>
      <c r="F56" s="103"/>
      <c r="G56" s="104"/>
      <c r="M56" s="102" t="s">
        <v>177</v>
      </c>
      <c r="N56" s="103"/>
      <c r="O56" s="103"/>
      <c r="P56" s="104"/>
    </row>
    <row r="57" spans="1:26" ht="14" thickBot="1" x14ac:dyDescent="0.6">
      <c r="D57" s="151">
        <v>4</v>
      </c>
      <c r="E57" s="152" t="s">
        <v>182</v>
      </c>
      <c r="F57" s="110" t="s">
        <v>183</v>
      </c>
      <c r="G57" s="48">
        <v>3</v>
      </c>
      <c r="M57" s="151">
        <v>0</v>
      </c>
      <c r="N57" s="152" t="s">
        <v>178</v>
      </c>
      <c r="O57" s="110" t="s">
        <v>179</v>
      </c>
      <c r="P57" s="48">
        <v>0</v>
      </c>
    </row>
    <row r="58" spans="1:26" ht="14" thickTop="1" x14ac:dyDescent="0.45">
      <c r="C58" s="137"/>
      <c r="D58" s="114"/>
      <c r="E58" s="114"/>
      <c r="F58" s="107"/>
      <c r="G58" s="139"/>
      <c r="L58" s="137"/>
      <c r="M58" s="114"/>
      <c r="N58" s="114"/>
      <c r="O58" s="107"/>
      <c r="P58" s="139"/>
    </row>
    <row r="59" spans="1:26" ht="14" thickBot="1" x14ac:dyDescent="0.6">
      <c r="C59" s="146">
        <v>2</v>
      </c>
      <c r="D59" s="114">
        <v>3</v>
      </c>
      <c r="G59" s="147">
        <v>1</v>
      </c>
      <c r="H59" s="48">
        <v>0</v>
      </c>
      <c r="L59" s="146">
        <v>1</v>
      </c>
      <c r="M59" s="114">
        <v>2</v>
      </c>
      <c r="P59" s="146">
        <v>2</v>
      </c>
      <c r="Q59" s="48">
        <v>6</v>
      </c>
    </row>
    <row r="60" spans="1:26" ht="14" thickTop="1" x14ac:dyDescent="0.45">
      <c r="C60" s="106"/>
      <c r="D60" s="135"/>
      <c r="F60" s="137"/>
      <c r="G60" s="144"/>
      <c r="H60" s="108"/>
      <c r="L60" s="106"/>
      <c r="M60" s="135"/>
      <c r="P60" s="106"/>
      <c r="Q60" s="135"/>
    </row>
    <row r="61" spans="1:26" x14ac:dyDescent="0.45">
      <c r="B61" s="48" t="s">
        <v>161</v>
      </c>
      <c r="C61" s="105"/>
      <c r="D61" s="136" t="s">
        <v>122</v>
      </c>
      <c r="F61" s="136" t="s">
        <v>123</v>
      </c>
      <c r="G61" s="110"/>
      <c r="H61" s="109" t="s">
        <v>124</v>
      </c>
      <c r="K61" s="48" t="s">
        <v>162</v>
      </c>
      <c r="L61" s="105"/>
      <c r="M61" s="136" t="s">
        <v>157</v>
      </c>
      <c r="O61" s="48" t="s">
        <v>158</v>
      </c>
      <c r="P61" s="105"/>
      <c r="Q61" s="136" t="s">
        <v>159</v>
      </c>
    </row>
    <row r="62" spans="1:26" ht="73.5" customHeight="1" x14ac:dyDescent="0.45">
      <c r="B62" s="111" t="s">
        <v>163</v>
      </c>
      <c r="C62" s="112"/>
      <c r="D62" s="113" t="s">
        <v>150</v>
      </c>
      <c r="E62" s="112"/>
      <c r="F62" s="113" t="s">
        <v>151</v>
      </c>
      <c r="G62" s="112"/>
      <c r="H62" s="113" t="s">
        <v>152</v>
      </c>
      <c r="I62" s="112"/>
      <c r="K62" s="113" t="s">
        <v>153</v>
      </c>
      <c r="L62" s="112"/>
      <c r="M62" s="113" t="s">
        <v>154</v>
      </c>
      <c r="N62" s="112"/>
      <c r="O62" s="113" t="s">
        <v>155</v>
      </c>
      <c r="P62" s="112"/>
      <c r="Q62" s="113" t="s">
        <v>156</v>
      </c>
      <c r="R62" s="112"/>
    </row>
    <row r="64" spans="1:26" ht="14" thickBot="1" x14ac:dyDescent="0.6">
      <c r="D64" s="149"/>
      <c r="E64" s="150"/>
      <c r="F64" s="110"/>
      <c r="G64" s="109"/>
      <c r="M64" s="105"/>
      <c r="N64" s="110"/>
      <c r="O64" s="150"/>
      <c r="P64" s="153"/>
    </row>
    <row r="65" spans="2:16" ht="14" thickTop="1" x14ac:dyDescent="0.45">
      <c r="D65" s="145">
        <v>2</v>
      </c>
      <c r="G65" s="48">
        <v>1</v>
      </c>
      <c r="M65" s="145">
        <v>2</v>
      </c>
      <c r="P65" s="48">
        <v>5</v>
      </c>
    </row>
    <row r="66" spans="2:16" x14ac:dyDescent="0.45">
      <c r="B66" s="48" t="s">
        <v>125</v>
      </c>
    </row>
    <row r="67" spans="2:16" x14ac:dyDescent="0.45">
      <c r="D67" s="102" t="s">
        <v>174</v>
      </c>
      <c r="E67" s="103"/>
      <c r="F67" s="103"/>
      <c r="G67" s="104"/>
    </row>
    <row r="68" spans="2:16" ht="14" thickBot="1" x14ac:dyDescent="0.6">
      <c r="D68" s="151">
        <v>1</v>
      </c>
      <c r="E68" s="152" t="s">
        <v>172</v>
      </c>
      <c r="F68" s="110" t="s">
        <v>173</v>
      </c>
      <c r="G68" s="48">
        <v>1</v>
      </c>
    </row>
    <row r="69" spans="2:16" ht="14" thickTop="1" x14ac:dyDescent="0.45">
      <c r="C69" s="137"/>
      <c r="D69" s="138"/>
      <c r="E69" s="114"/>
      <c r="F69" s="107"/>
      <c r="G69" s="139"/>
      <c r="H69" s="138"/>
    </row>
    <row r="70" spans="2:16" ht="14" thickBot="1" x14ac:dyDescent="0.6">
      <c r="C70" s="147">
        <v>3</v>
      </c>
      <c r="D70" s="138">
        <v>0</v>
      </c>
      <c r="G70" s="147">
        <v>2</v>
      </c>
      <c r="H70" s="138">
        <v>3</v>
      </c>
    </row>
    <row r="71" spans="2:16" ht="14" thickTop="1" x14ac:dyDescent="0.45">
      <c r="C71" s="133"/>
      <c r="D71" s="108"/>
      <c r="G71" s="106"/>
      <c r="H71" s="135"/>
    </row>
    <row r="72" spans="2:16" x14ac:dyDescent="0.45">
      <c r="B72" s="48" t="s">
        <v>160</v>
      </c>
      <c r="C72" s="134"/>
      <c r="D72" s="109" t="s">
        <v>50</v>
      </c>
      <c r="F72" s="48" t="s">
        <v>51</v>
      </c>
      <c r="G72" s="105"/>
      <c r="H72" s="136" t="s">
        <v>52</v>
      </c>
    </row>
    <row r="73" spans="2:16" ht="81.5" customHeight="1" x14ac:dyDescent="0.45">
      <c r="B73" s="113" t="s">
        <v>164</v>
      </c>
      <c r="C73" s="112"/>
      <c r="D73" s="113" t="s">
        <v>165</v>
      </c>
      <c r="E73" s="112"/>
      <c r="F73" s="113" t="s">
        <v>166</v>
      </c>
      <c r="G73" s="112"/>
      <c r="H73" s="113" t="s">
        <v>167</v>
      </c>
      <c r="I73" s="112"/>
    </row>
    <row r="75" spans="2:16" ht="14" thickBot="1" x14ac:dyDescent="0.6">
      <c r="D75" s="149"/>
      <c r="E75" s="150"/>
      <c r="F75" s="110"/>
      <c r="G75" s="109"/>
    </row>
    <row r="76" spans="2:16" ht="14" thickTop="1" x14ac:dyDescent="0.45">
      <c r="D76" s="145">
        <v>2</v>
      </c>
      <c r="G76" s="48">
        <v>0</v>
      </c>
    </row>
  </sheetData>
  <mergeCells count="247">
    <mergeCell ref="O62:P62"/>
    <mergeCell ref="Q62:R62"/>
    <mergeCell ref="D67:G67"/>
    <mergeCell ref="B73:C73"/>
    <mergeCell ref="D73:E73"/>
    <mergeCell ref="F73:G73"/>
    <mergeCell ref="H73:I73"/>
    <mergeCell ref="Y50:Z51"/>
    <mergeCell ref="B51:C51"/>
    <mergeCell ref="D56:G56"/>
    <mergeCell ref="M56:P56"/>
    <mergeCell ref="B62:C62"/>
    <mergeCell ref="D62:E62"/>
    <mergeCell ref="F62:G62"/>
    <mergeCell ref="H62:I62"/>
    <mergeCell ref="K62:L62"/>
    <mergeCell ref="M62:N62"/>
    <mergeCell ref="R50:R51"/>
    <mergeCell ref="S50:S51"/>
    <mergeCell ref="T50:T51"/>
    <mergeCell ref="U50:V51"/>
    <mergeCell ref="W50:W51"/>
    <mergeCell ref="X50:X51"/>
    <mergeCell ref="X48:X49"/>
    <mergeCell ref="Y48:Z49"/>
    <mergeCell ref="B49:C49"/>
    <mergeCell ref="A50:A51"/>
    <mergeCell ref="B50:C50"/>
    <mergeCell ref="M50:M51"/>
    <mergeCell ref="N50:N51"/>
    <mergeCell ref="O50:O51"/>
    <mergeCell ref="P50:P51"/>
    <mergeCell ref="Q50:Q51"/>
    <mergeCell ref="Q48:Q49"/>
    <mergeCell ref="R48:R49"/>
    <mergeCell ref="S48:S49"/>
    <mergeCell ref="T48:T49"/>
    <mergeCell ref="U48:V49"/>
    <mergeCell ref="W48:W49"/>
    <mergeCell ref="A48:A49"/>
    <mergeCell ref="B48:C48"/>
    <mergeCell ref="M48:M49"/>
    <mergeCell ref="N48:N49"/>
    <mergeCell ref="O48:O49"/>
    <mergeCell ref="P48:P49"/>
    <mergeCell ref="T46:T47"/>
    <mergeCell ref="U46:V47"/>
    <mergeCell ref="W46:W47"/>
    <mergeCell ref="X46:X47"/>
    <mergeCell ref="Y46:Z47"/>
    <mergeCell ref="B47:C47"/>
    <mergeCell ref="Y45:Z45"/>
    <mergeCell ref="A46:A47"/>
    <mergeCell ref="B46:C46"/>
    <mergeCell ref="M46:M47"/>
    <mergeCell ref="N46:N47"/>
    <mergeCell ref="O46:O47"/>
    <mergeCell ref="P46:P47"/>
    <mergeCell ref="Q46:Q47"/>
    <mergeCell ref="R46:R47"/>
    <mergeCell ref="S46:S47"/>
    <mergeCell ref="A45:C45"/>
    <mergeCell ref="D45:F45"/>
    <mergeCell ref="G45:I45"/>
    <mergeCell ref="J45:L45"/>
    <mergeCell ref="S45:T45"/>
    <mergeCell ref="U45:V45"/>
    <mergeCell ref="W45:X45"/>
    <mergeCell ref="Q41:Q42"/>
    <mergeCell ref="R41:R42"/>
    <mergeCell ref="S41:S42"/>
    <mergeCell ref="T41:T42"/>
    <mergeCell ref="U41:V42"/>
    <mergeCell ref="W41:W42"/>
    <mergeCell ref="X39:X40"/>
    <mergeCell ref="Y39:Z40"/>
    <mergeCell ref="B40:C40"/>
    <mergeCell ref="A41:A42"/>
    <mergeCell ref="B41:C41"/>
    <mergeCell ref="M41:M42"/>
    <mergeCell ref="N41:N42"/>
    <mergeCell ref="O41:O42"/>
    <mergeCell ref="P41:P42"/>
    <mergeCell ref="P39:P40"/>
    <mergeCell ref="Q39:Q40"/>
    <mergeCell ref="R39:R40"/>
    <mergeCell ref="S39:S40"/>
    <mergeCell ref="T39:T40"/>
    <mergeCell ref="U39:V40"/>
    <mergeCell ref="X41:X42"/>
    <mergeCell ref="Y41:Z42"/>
    <mergeCell ref="B42:C42"/>
    <mergeCell ref="A39:A40"/>
    <mergeCell ref="B39:C39"/>
    <mergeCell ref="M39:M40"/>
    <mergeCell ref="N39:N40"/>
    <mergeCell ref="O39:O40"/>
    <mergeCell ref="S37:S38"/>
    <mergeCell ref="T37:T38"/>
    <mergeCell ref="U37:V38"/>
    <mergeCell ref="W39:W40"/>
    <mergeCell ref="W37:W38"/>
    <mergeCell ref="X37:X38"/>
    <mergeCell ref="Y37:Z38"/>
    <mergeCell ref="W36:X36"/>
    <mergeCell ref="Y36:Z36"/>
    <mergeCell ref="A37:A38"/>
    <mergeCell ref="B37:C37"/>
    <mergeCell ref="M37:M38"/>
    <mergeCell ref="N37:N38"/>
    <mergeCell ref="O37:O38"/>
    <mergeCell ref="P37:P38"/>
    <mergeCell ref="Q37:Q38"/>
    <mergeCell ref="R37:R38"/>
    <mergeCell ref="B38:C38"/>
    <mergeCell ref="X32:X33"/>
    <mergeCell ref="Y32:Z33"/>
    <mergeCell ref="B33:C33"/>
    <mergeCell ref="A36:C36"/>
    <mergeCell ref="D36:F36"/>
    <mergeCell ref="G36:I36"/>
    <mergeCell ref="J36:L36"/>
    <mergeCell ref="S36:T36"/>
    <mergeCell ref="U36:V36"/>
    <mergeCell ref="P32:P33"/>
    <mergeCell ref="Q32:Q33"/>
    <mergeCell ref="R32:R33"/>
    <mergeCell ref="S32:S33"/>
    <mergeCell ref="T32:T33"/>
    <mergeCell ref="U32:V33"/>
    <mergeCell ref="A32:A33"/>
    <mergeCell ref="B32:C32"/>
    <mergeCell ref="M32:M33"/>
    <mergeCell ref="N32:N33"/>
    <mergeCell ref="O32:O33"/>
    <mergeCell ref="S30:S31"/>
    <mergeCell ref="T30:T31"/>
    <mergeCell ref="U30:V31"/>
    <mergeCell ref="W32:W33"/>
    <mergeCell ref="W30:W31"/>
    <mergeCell ref="X30:X31"/>
    <mergeCell ref="Y30:Z31"/>
    <mergeCell ref="Y28:Z29"/>
    <mergeCell ref="B29:C29"/>
    <mergeCell ref="A30:A31"/>
    <mergeCell ref="B30:C30"/>
    <mergeCell ref="M30:M31"/>
    <mergeCell ref="N30:N31"/>
    <mergeCell ref="O30:O31"/>
    <mergeCell ref="P30:P31"/>
    <mergeCell ref="Q30:Q31"/>
    <mergeCell ref="R30:R31"/>
    <mergeCell ref="R28:R29"/>
    <mergeCell ref="S28:S29"/>
    <mergeCell ref="T28:T29"/>
    <mergeCell ref="U28:V29"/>
    <mergeCell ref="W28:W29"/>
    <mergeCell ref="X28:X29"/>
    <mergeCell ref="B31:C31"/>
    <mergeCell ref="W27:X27"/>
    <mergeCell ref="Y27:Z27"/>
    <mergeCell ref="A28:A29"/>
    <mergeCell ref="B28:C28"/>
    <mergeCell ref="M28:M29"/>
    <mergeCell ref="N28:N29"/>
    <mergeCell ref="O28:O29"/>
    <mergeCell ref="P28:P29"/>
    <mergeCell ref="Q28:Q29"/>
    <mergeCell ref="A27:C27"/>
    <mergeCell ref="D27:F27"/>
    <mergeCell ref="G27:I27"/>
    <mergeCell ref="J27:L27"/>
    <mergeCell ref="S27:T27"/>
    <mergeCell ref="S23:S24"/>
    <mergeCell ref="T23:T24"/>
    <mergeCell ref="U23:V24"/>
    <mergeCell ref="U27:V27"/>
    <mergeCell ref="W23:W24"/>
    <mergeCell ref="X23:X24"/>
    <mergeCell ref="Y23:Z24"/>
    <mergeCell ref="Y21:Z22"/>
    <mergeCell ref="B22:C22"/>
    <mergeCell ref="A23:A24"/>
    <mergeCell ref="B23:C23"/>
    <mergeCell ref="M23:M24"/>
    <mergeCell ref="N23:N24"/>
    <mergeCell ref="O23:O24"/>
    <mergeCell ref="P23:P24"/>
    <mergeCell ref="Q23:Q24"/>
    <mergeCell ref="R23:R24"/>
    <mergeCell ref="R21:R22"/>
    <mergeCell ref="S21:S22"/>
    <mergeCell ref="T21:T22"/>
    <mergeCell ref="U21:V22"/>
    <mergeCell ref="W21:W22"/>
    <mergeCell ref="X21:X22"/>
    <mergeCell ref="B24:C24"/>
    <mergeCell ref="A21:A22"/>
    <mergeCell ref="B21:C21"/>
    <mergeCell ref="M21:M22"/>
    <mergeCell ref="N21:N22"/>
    <mergeCell ref="O21:O22"/>
    <mergeCell ref="P21:P22"/>
    <mergeCell ref="Q21:Q22"/>
    <mergeCell ref="Q19:Q20"/>
    <mergeCell ref="R19:R20"/>
    <mergeCell ref="S18:T18"/>
    <mergeCell ref="U18:V18"/>
    <mergeCell ref="W18:X18"/>
    <mergeCell ref="Y18:Z18"/>
    <mergeCell ref="A19:A20"/>
    <mergeCell ref="B19:C19"/>
    <mergeCell ref="M19:M20"/>
    <mergeCell ref="N19:N20"/>
    <mergeCell ref="O19:O20"/>
    <mergeCell ref="P19:P20"/>
    <mergeCell ref="X19:X20"/>
    <mergeCell ref="Y19:Z20"/>
    <mergeCell ref="B20:C20"/>
    <mergeCell ref="S19:S20"/>
    <mergeCell ref="T19:T20"/>
    <mergeCell ref="U19:V20"/>
    <mergeCell ref="W19:W20"/>
    <mergeCell ref="C14:I14"/>
    <mergeCell ref="M14:R14"/>
    <mergeCell ref="A18:C18"/>
    <mergeCell ref="D18:F18"/>
    <mergeCell ref="G18:I18"/>
    <mergeCell ref="J18:L18"/>
    <mergeCell ref="C11:I11"/>
    <mergeCell ref="M11:R11"/>
    <mergeCell ref="C12:I12"/>
    <mergeCell ref="M12:R12"/>
    <mergeCell ref="C13:I13"/>
    <mergeCell ref="M13:R13"/>
    <mergeCell ref="C6:I6"/>
    <mergeCell ref="M6:R6"/>
    <mergeCell ref="C7:I7"/>
    <mergeCell ref="M7:R7"/>
    <mergeCell ref="C10:I10"/>
    <mergeCell ref="M10:R10"/>
    <mergeCell ref="C3:I3"/>
    <mergeCell ref="M3:R3"/>
    <mergeCell ref="C4:I4"/>
    <mergeCell ref="M4:R4"/>
    <mergeCell ref="C5:I5"/>
    <mergeCell ref="M5:R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11AD2-D229-4A88-B3CD-E1AF2D6CDE73}">
  <sheetPr>
    <pageSetUpPr fitToPage="1"/>
  </sheetPr>
  <dimension ref="A1"/>
  <sheetViews>
    <sheetView zoomScale="70" zoomScaleNormal="70" workbookViewId="0">
      <selection activeCell="A2" sqref="A2"/>
    </sheetView>
  </sheetViews>
  <sheetFormatPr defaultRowHeight="13.25" x14ac:dyDescent="0.45"/>
  <cols>
    <col min="1" max="16384" width="8.6640625" style="1"/>
  </cols>
  <sheetData>
    <row r="1" spans="1:1" ht="28.25" x14ac:dyDescent="0.85">
      <c r="A1" s="16" t="s">
        <v>85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組合せ</vt:lpstr>
      <vt:lpstr>日程</vt:lpstr>
      <vt:lpstr>成績</vt:lpstr>
      <vt:lpstr>会場図</vt:lpstr>
      <vt:lpstr>成績!Print_Area</vt:lpstr>
      <vt:lpstr>日程!Print_Area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安東幹雄</dc:creator>
  <cp:lastModifiedBy>上野貴士</cp:lastModifiedBy>
  <cp:lastPrinted>2023-06-03T04:41:43Z</cp:lastPrinted>
  <dcterms:created xsi:type="dcterms:W3CDTF">2023-05-25T08:17:01Z</dcterms:created>
  <dcterms:modified xsi:type="dcterms:W3CDTF">2023-06-03T07:17:06Z</dcterms:modified>
</cp:coreProperties>
</file>